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Никола Козлево\Desktop\ОБЩИНСКА СОБСТВЕНОСТ\Търгове\Търг земи - 5 годишни (2021-2022) – 3 процедура\"/>
    </mc:Choice>
  </mc:AlternateContent>
  <xr:revisionPtr revIDLastSave="0" documentId="13_ncr:1_{17B81589-F645-477F-890D-A289A2B74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ък с поземлени имот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4" i="1" l="1"/>
  <c r="F4" i="1" l="1"/>
  <c r="H4" i="1"/>
  <c r="L4" i="1" s="1"/>
  <c r="M4" i="1"/>
  <c r="F5" i="1"/>
  <c r="H5" i="1"/>
  <c r="L5" i="1" s="1"/>
  <c r="M5" i="1"/>
  <c r="F6" i="1"/>
  <c r="H6" i="1"/>
  <c r="L6" i="1" s="1"/>
  <c r="M6" i="1"/>
  <c r="F7" i="1"/>
  <c r="H7" i="1"/>
  <c r="L7" i="1" s="1"/>
  <c r="M7" i="1"/>
  <c r="F8" i="1"/>
  <c r="H8" i="1"/>
  <c r="L8" i="1" s="1"/>
  <c r="M8" i="1"/>
  <c r="F9" i="1"/>
  <c r="H9" i="1"/>
  <c r="L9" i="1" s="1"/>
  <c r="M9" i="1"/>
  <c r="F10" i="1"/>
  <c r="H10" i="1"/>
  <c r="L10" i="1" s="1"/>
  <c r="M10" i="1"/>
  <c r="F11" i="1"/>
  <c r="H11" i="1"/>
  <c r="L11" i="1" s="1"/>
  <c r="M11" i="1"/>
  <c r="F12" i="1"/>
  <c r="H12" i="1"/>
  <c r="L12" i="1" s="1"/>
  <c r="M12" i="1"/>
  <c r="F13" i="1"/>
  <c r="H13" i="1"/>
  <c r="L13" i="1" s="1"/>
  <c r="M13" i="1"/>
  <c r="F14" i="1"/>
  <c r="H14" i="1"/>
  <c r="L14" i="1" s="1"/>
  <c r="M14" i="1"/>
  <c r="F15" i="1"/>
  <c r="H15" i="1"/>
  <c r="L15" i="1" s="1"/>
  <c r="M15" i="1"/>
  <c r="F16" i="1"/>
  <c r="H16" i="1"/>
  <c r="L16" i="1" s="1"/>
  <c r="M16" i="1"/>
  <c r="F17" i="1"/>
  <c r="H17" i="1"/>
  <c r="L17" i="1" s="1"/>
  <c r="M17" i="1"/>
  <c r="F18" i="1"/>
  <c r="H18" i="1"/>
  <c r="L18" i="1" s="1"/>
  <c r="M18" i="1"/>
  <c r="F19" i="1"/>
  <c r="H19" i="1"/>
  <c r="L19" i="1" s="1"/>
  <c r="M19" i="1"/>
  <c r="F20" i="1"/>
  <c r="H20" i="1"/>
  <c r="L20" i="1" s="1"/>
  <c r="M20" i="1"/>
  <c r="F21" i="1"/>
  <c r="H21" i="1"/>
  <c r="L21" i="1" s="1"/>
  <c r="M21" i="1"/>
  <c r="F22" i="1"/>
  <c r="H22" i="1"/>
  <c r="L22" i="1" s="1"/>
  <c r="M22" i="1"/>
  <c r="F23" i="1"/>
  <c r="H23" i="1"/>
  <c r="L23" i="1" s="1"/>
  <c r="M23" i="1"/>
  <c r="F24" i="1"/>
  <c r="H24" i="1"/>
  <c r="L24" i="1" s="1"/>
  <c r="M24" i="1"/>
  <c r="F25" i="1"/>
  <c r="H25" i="1"/>
  <c r="L25" i="1" s="1"/>
  <c r="M25" i="1"/>
  <c r="F26" i="1"/>
  <c r="H26" i="1"/>
  <c r="L26" i="1" s="1"/>
  <c r="M26" i="1"/>
  <c r="F27" i="1"/>
  <c r="H27" i="1"/>
  <c r="L27" i="1" s="1"/>
  <c r="M27" i="1"/>
  <c r="F28" i="1"/>
  <c r="H28" i="1"/>
  <c r="L28" i="1" s="1"/>
  <c r="M28" i="1"/>
  <c r="F29" i="1"/>
  <c r="H29" i="1"/>
  <c r="L29" i="1" s="1"/>
  <c r="M29" i="1"/>
  <c r="F30" i="1"/>
  <c r="H30" i="1"/>
  <c r="L30" i="1" s="1"/>
  <c r="M30" i="1"/>
  <c r="F31" i="1"/>
  <c r="H31" i="1"/>
  <c r="L31" i="1" s="1"/>
  <c r="M31" i="1"/>
  <c r="F32" i="1"/>
  <c r="H32" i="1"/>
  <c r="L32" i="1" s="1"/>
  <c r="M32" i="1"/>
  <c r="F33" i="1"/>
  <c r="H33" i="1"/>
  <c r="L33" i="1" s="1"/>
  <c r="M33" i="1"/>
  <c r="F34" i="1"/>
  <c r="H34" i="1"/>
  <c r="L34" i="1" s="1"/>
  <c r="M34" i="1"/>
  <c r="F35" i="1"/>
  <c r="H35" i="1"/>
  <c r="L35" i="1" s="1"/>
  <c r="M35" i="1"/>
  <c r="F36" i="1"/>
  <c r="H36" i="1"/>
  <c r="L36" i="1" s="1"/>
  <c r="M36" i="1"/>
  <c r="F37" i="1"/>
  <c r="H37" i="1"/>
  <c r="L37" i="1" s="1"/>
  <c r="M37" i="1"/>
  <c r="F38" i="1"/>
  <c r="H38" i="1"/>
  <c r="L38" i="1" s="1"/>
  <c r="M38" i="1"/>
  <c r="F39" i="1"/>
  <c r="H39" i="1"/>
  <c r="L39" i="1" s="1"/>
  <c r="M39" i="1"/>
  <c r="F40" i="1"/>
  <c r="H40" i="1"/>
  <c r="L40" i="1" s="1"/>
  <c r="M40" i="1"/>
  <c r="F41" i="1"/>
  <c r="H41" i="1"/>
  <c r="L41" i="1" s="1"/>
  <c r="M41" i="1"/>
  <c r="F42" i="1"/>
  <c r="H42" i="1"/>
  <c r="L42" i="1" s="1"/>
  <c r="M42" i="1"/>
  <c r="F43" i="1"/>
  <c r="H43" i="1"/>
  <c r="L43" i="1" s="1"/>
  <c r="M43" i="1"/>
  <c r="F44" i="1"/>
  <c r="H44" i="1"/>
  <c r="L44" i="1" s="1"/>
  <c r="M44" i="1"/>
  <c r="F45" i="1"/>
  <c r="H45" i="1"/>
  <c r="L45" i="1" s="1"/>
  <c r="M45" i="1"/>
  <c r="F46" i="1"/>
  <c r="H46" i="1"/>
  <c r="L46" i="1" s="1"/>
  <c r="M46" i="1"/>
  <c r="F47" i="1"/>
  <c r="H47" i="1"/>
  <c r="L47" i="1" s="1"/>
  <c r="M47" i="1"/>
  <c r="F48" i="1"/>
  <c r="H48" i="1"/>
  <c r="L48" i="1" s="1"/>
  <c r="M48" i="1"/>
  <c r="F49" i="1"/>
  <c r="H49" i="1"/>
  <c r="L49" i="1" s="1"/>
  <c r="M49" i="1"/>
  <c r="F50" i="1"/>
  <c r="H50" i="1"/>
  <c r="L50" i="1" s="1"/>
  <c r="M50" i="1"/>
  <c r="F51" i="1"/>
  <c r="H51" i="1"/>
  <c r="L51" i="1" s="1"/>
  <c r="M51" i="1"/>
  <c r="F52" i="1"/>
  <c r="H52" i="1"/>
  <c r="L52" i="1" s="1"/>
  <c r="M52" i="1"/>
  <c r="F53" i="1"/>
  <c r="H53" i="1"/>
  <c r="L53" i="1" s="1"/>
  <c r="M53" i="1"/>
  <c r="F54" i="1"/>
  <c r="H54" i="1"/>
  <c r="L54" i="1" s="1"/>
  <c r="M54" i="1"/>
  <c r="F55" i="1"/>
  <c r="H55" i="1"/>
  <c r="L55" i="1" s="1"/>
  <c r="M55" i="1"/>
  <c r="F56" i="1"/>
  <c r="H56" i="1"/>
  <c r="L56" i="1" s="1"/>
  <c r="M56" i="1"/>
  <c r="F57" i="1"/>
  <c r="H57" i="1"/>
  <c r="L57" i="1" s="1"/>
  <c r="M57" i="1"/>
  <c r="F58" i="1"/>
  <c r="H58" i="1"/>
  <c r="L58" i="1" s="1"/>
  <c r="M58" i="1"/>
  <c r="F59" i="1"/>
  <c r="H59" i="1"/>
  <c r="L59" i="1" s="1"/>
  <c r="M59" i="1"/>
  <c r="F60" i="1"/>
  <c r="H60" i="1"/>
  <c r="L60" i="1" s="1"/>
  <c r="M60" i="1"/>
  <c r="F61" i="1"/>
  <c r="H61" i="1"/>
  <c r="L61" i="1" s="1"/>
  <c r="M61" i="1"/>
  <c r="F62" i="1"/>
  <c r="H62" i="1"/>
  <c r="L62" i="1" s="1"/>
  <c r="M62" i="1"/>
  <c r="F63" i="1"/>
  <c r="H63" i="1"/>
  <c r="L63" i="1" s="1"/>
  <c r="M63" i="1"/>
  <c r="F64" i="1"/>
  <c r="H64" i="1"/>
  <c r="L64" i="1" s="1"/>
  <c r="M64" i="1"/>
  <c r="F65" i="1"/>
  <c r="H65" i="1"/>
  <c r="L65" i="1" s="1"/>
  <c r="M65" i="1"/>
  <c r="F66" i="1"/>
  <c r="H66" i="1"/>
  <c r="L66" i="1" s="1"/>
  <c r="M66" i="1"/>
  <c r="F67" i="1"/>
  <c r="H67" i="1"/>
  <c r="L67" i="1" s="1"/>
  <c r="M67" i="1"/>
  <c r="F68" i="1"/>
  <c r="H68" i="1"/>
  <c r="L68" i="1" s="1"/>
  <c r="M68" i="1"/>
  <c r="F69" i="1"/>
  <c r="H69" i="1"/>
  <c r="L69" i="1" s="1"/>
  <c r="M69" i="1"/>
  <c r="F70" i="1"/>
  <c r="H70" i="1"/>
  <c r="L70" i="1" s="1"/>
  <c r="M70" i="1"/>
  <c r="F71" i="1"/>
  <c r="H71" i="1"/>
  <c r="L71" i="1" s="1"/>
  <c r="M71" i="1"/>
  <c r="F72" i="1"/>
  <c r="H72" i="1"/>
  <c r="L72" i="1" s="1"/>
  <c r="M72" i="1"/>
  <c r="F73" i="1"/>
  <c r="H73" i="1"/>
  <c r="L73" i="1" s="1"/>
  <c r="M73" i="1"/>
  <c r="F74" i="1"/>
  <c r="H74" i="1"/>
  <c r="L74" i="1" s="1"/>
  <c r="M74" i="1"/>
  <c r="F75" i="1"/>
  <c r="H75" i="1"/>
  <c r="L75" i="1" s="1"/>
  <c r="M75" i="1"/>
  <c r="F76" i="1"/>
  <c r="H76" i="1"/>
  <c r="L76" i="1" s="1"/>
  <c r="M76" i="1"/>
  <c r="F77" i="1"/>
  <c r="H77" i="1"/>
  <c r="L77" i="1" s="1"/>
  <c r="M77" i="1"/>
  <c r="F78" i="1"/>
  <c r="H78" i="1"/>
  <c r="L78" i="1" s="1"/>
  <c r="M78" i="1"/>
  <c r="F79" i="1"/>
  <c r="H79" i="1"/>
  <c r="L79" i="1" s="1"/>
  <c r="M79" i="1"/>
  <c r="F80" i="1"/>
  <c r="H80" i="1"/>
  <c r="L80" i="1" s="1"/>
  <c r="M80" i="1"/>
  <c r="F81" i="1"/>
  <c r="H81" i="1"/>
  <c r="L81" i="1" s="1"/>
  <c r="M81" i="1"/>
  <c r="F82" i="1"/>
  <c r="H82" i="1"/>
  <c r="L82" i="1" s="1"/>
  <c r="M82" i="1"/>
  <c r="F83" i="1"/>
  <c r="H83" i="1"/>
  <c r="L83" i="1" s="1"/>
  <c r="M83" i="1"/>
  <c r="F84" i="1"/>
  <c r="H84" i="1"/>
  <c r="L84" i="1" s="1"/>
  <c r="M84" i="1"/>
  <c r="F85" i="1"/>
  <c r="H85" i="1"/>
  <c r="L85" i="1" s="1"/>
  <c r="M85" i="1"/>
  <c r="F86" i="1"/>
  <c r="H86" i="1"/>
  <c r="L86" i="1" s="1"/>
  <c r="M86" i="1"/>
  <c r="F87" i="1"/>
  <c r="H87" i="1"/>
  <c r="L87" i="1" s="1"/>
  <c r="M87" i="1"/>
  <c r="F88" i="1"/>
  <c r="H88" i="1"/>
  <c r="L88" i="1" s="1"/>
  <c r="M88" i="1"/>
  <c r="F89" i="1"/>
  <c r="H89" i="1"/>
  <c r="L89" i="1" s="1"/>
  <c r="M89" i="1"/>
  <c r="F90" i="1"/>
  <c r="H90" i="1"/>
  <c r="L90" i="1" s="1"/>
  <c r="M90" i="1"/>
  <c r="F91" i="1"/>
  <c r="H91" i="1"/>
  <c r="L91" i="1" s="1"/>
  <c r="M91" i="1"/>
  <c r="F92" i="1"/>
  <c r="H92" i="1"/>
  <c r="L92" i="1" s="1"/>
  <c r="M92" i="1"/>
  <c r="F93" i="1"/>
  <c r="H93" i="1"/>
  <c r="L93" i="1" s="1"/>
  <c r="M93" i="1"/>
  <c r="F94" i="1"/>
  <c r="H94" i="1"/>
  <c r="L94" i="1" s="1"/>
  <c r="M94" i="1"/>
  <c r="F95" i="1"/>
  <c r="H95" i="1"/>
  <c r="L95" i="1" s="1"/>
  <c r="M95" i="1"/>
  <c r="F96" i="1"/>
  <c r="H96" i="1"/>
  <c r="L96" i="1" s="1"/>
  <c r="M96" i="1"/>
  <c r="F97" i="1"/>
  <c r="H97" i="1"/>
  <c r="L97" i="1" s="1"/>
  <c r="M97" i="1"/>
  <c r="F98" i="1"/>
  <c r="H98" i="1"/>
  <c r="L98" i="1" s="1"/>
  <c r="M98" i="1"/>
  <c r="F99" i="1"/>
  <c r="H99" i="1"/>
  <c r="L99" i="1" s="1"/>
  <c r="M99" i="1"/>
  <c r="F100" i="1"/>
  <c r="H100" i="1"/>
  <c r="L100" i="1" s="1"/>
  <c r="M100" i="1"/>
  <c r="F101" i="1"/>
  <c r="H101" i="1"/>
  <c r="L101" i="1" s="1"/>
  <c r="M101" i="1"/>
  <c r="F102" i="1"/>
  <c r="H102" i="1"/>
  <c r="L102" i="1" s="1"/>
  <c r="M102" i="1"/>
  <c r="F103" i="1"/>
  <c r="H103" i="1"/>
  <c r="L103" i="1" s="1"/>
  <c r="M103" i="1"/>
  <c r="F104" i="1"/>
  <c r="H104" i="1"/>
  <c r="L104" i="1" s="1"/>
  <c r="M104" i="1"/>
  <c r="F105" i="1"/>
  <c r="H105" i="1"/>
  <c r="L105" i="1" s="1"/>
  <c r="M105" i="1"/>
  <c r="F106" i="1"/>
  <c r="H106" i="1"/>
  <c r="L106" i="1" s="1"/>
  <c r="M106" i="1"/>
  <c r="F107" i="1"/>
  <c r="H107" i="1"/>
  <c r="L107" i="1" s="1"/>
  <c r="M107" i="1"/>
  <c r="F108" i="1"/>
  <c r="H108" i="1"/>
  <c r="L108" i="1" s="1"/>
  <c r="M108" i="1"/>
  <c r="F109" i="1"/>
  <c r="H109" i="1"/>
  <c r="L109" i="1" s="1"/>
  <c r="M109" i="1"/>
  <c r="F110" i="1"/>
  <c r="H110" i="1"/>
  <c r="L110" i="1" s="1"/>
  <c r="M110" i="1"/>
  <c r="F111" i="1"/>
  <c r="H111" i="1"/>
  <c r="L111" i="1" s="1"/>
  <c r="M111" i="1"/>
  <c r="F112" i="1"/>
  <c r="H112" i="1"/>
  <c r="L112" i="1" s="1"/>
  <c r="M112" i="1"/>
  <c r="F113" i="1"/>
  <c r="H113" i="1"/>
  <c r="L113" i="1" s="1"/>
  <c r="M113" i="1"/>
  <c r="F114" i="1"/>
  <c r="H114" i="1"/>
  <c r="L114" i="1" s="1"/>
  <c r="M114" i="1"/>
  <c r="F115" i="1"/>
  <c r="H115" i="1"/>
  <c r="L115" i="1" s="1"/>
  <c r="M115" i="1"/>
  <c r="F116" i="1"/>
  <c r="H116" i="1"/>
  <c r="L116" i="1" s="1"/>
  <c r="M116" i="1"/>
  <c r="F117" i="1"/>
  <c r="H117" i="1"/>
  <c r="L117" i="1" s="1"/>
  <c r="M117" i="1"/>
  <c r="F118" i="1"/>
  <c r="H118" i="1"/>
  <c r="L118" i="1" s="1"/>
  <c r="M118" i="1"/>
  <c r="F119" i="1"/>
  <c r="H119" i="1"/>
  <c r="L119" i="1" s="1"/>
  <c r="M119" i="1"/>
  <c r="F120" i="1"/>
  <c r="H120" i="1"/>
  <c r="L120" i="1" s="1"/>
  <c r="M120" i="1"/>
  <c r="F121" i="1"/>
  <c r="H121" i="1"/>
  <c r="L121" i="1" s="1"/>
  <c r="M121" i="1"/>
  <c r="F122" i="1"/>
  <c r="H122" i="1"/>
  <c r="L122" i="1" s="1"/>
  <c r="M122" i="1"/>
  <c r="F123" i="1"/>
  <c r="H123" i="1"/>
  <c r="L123" i="1" s="1"/>
  <c r="M123" i="1"/>
  <c r="F124" i="1"/>
  <c r="H124" i="1"/>
  <c r="L124" i="1" s="1"/>
  <c r="M124" i="1"/>
  <c r="F125" i="1"/>
  <c r="H125" i="1"/>
  <c r="L125" i="1" s="1"/>
  <c r="M125" i="1"/>
  <c r="F126" i="1"/>
  <c r="H126" i="1"/>
  <c r="L126" i="1" s="1"/>
  <c r="M126" i="1"/>
  <c r="F127" i="1"/>
  <c r="H127" i="1"/>
  <c r="L127" i="1" s="1"/>
  <c r="M127" i="1"/>
  <c r="F128" i="1"/>
  <c r="H128" i="1"/>
  <c r="L128" i="1" s="1"/>
  <c r="M128" i="1"/>
  <c r="F129" i="1"/>
  <c r="H129" i="1"/>
  <c r="L129" i="1" s="1"/>
  <c r="M129" i="1"/>
  <c r="F130" i="1"/>
  <c r="H130" i="1"/>
  <c r="L130" i="1" s="1"/>
  <c r="M130" i="1"/>
  <c r="F131" i="1"/>
  <c r="H131" i="1"/>
  <c r="L131" i="1" s="1"/>
  <c r="M131" i="1"/>
  <c r="F132" i="1"/>
  <c r="H132" i="1"/>
  <c r="L132" i="1" s="1"/>
  <c r="M132" i="1"/>
  <c r="F133" i="1"/>
  <c r="H133" i="1"/>
  <c r="L133" i="1" s="1"/>
  <c r="M133" i="1"/>
  <c r="F134" i="1"/>
  <c r="H134" i="1"/>
  <c r="L134" i="1" s="1"/>
  <c r="M134" i="1"/>
  <c r="F135" i="1"/>
  <c r="H135" i="1"/>
  <c r="L135" i="1" s="1"/>
  <c r="M135" i="1"/>
  <c r="F136" i="1"/>
  <c r="H136" i="1"/>
  <c r="L136" i="1" s="1"/>
  <c r="M136" i="1"/>
  <c r="F137" i="1"/>
  <c r="H137" i="1"/>
  <c r="L137" i="1" s="1"/>
  <c r="M137" i="1"/>
  <c r="F138" i="1"/>
  <c r="H138" i="1"/>
  <c r="L138" i="1" s="1"/>
  <c r="M138" i="1"/>
  <c r="F139" i="1"/>
  <c r="H139" i="1"/>
  <c r="L139" i="1" s="1"/>
  <c r="M139" i="1"/>
  <c r="F140" i="1"/>
  <c r="H140" i="1"/>
  <c r="L140" i="1" s="1"/>
  <c r="M140" i="1"/>
  <c r="F141" i="1"/>
  <c r="H141" i="1"/>
  <c r="L141" i="1" s="1"/>
  <c r="M141" i="1"/>
  <c r="F142" i="1"/>
  <c r="H142" i="1"/>
  <c r="L142" i="1" s="1"/>
  <c r="M142" i="1"/>
  <c r="F143" i="1"/>
  <c r="H143" i="1"/>
  <c r="L143" i="1" s="1"/>
  <c r="M143" i="1"/>
  <c r="F144" i="1"/>
  <c r="H144" i="1"/>
  <c r="L144" i="1" s="1"/>
  <c r="M144" i="1"/>
  <c r="F145" i="1"/>
  <c r="H145" i="1"/>
  <c r="L145" i="1" s="1"/>
  <c r="M145" i="1"/>
  <c r="F146" i="1"/>
  <c r="H146" i="1"/>
  <c r="L146" i="1" s="1"/>
  <c r="M146" i="1"/>
  <c r="F147" i="1"/>
  <c r="H147" i="1"/>
  <c r="L147" i="1" s="1"/>
  <c r="M147" i="1"/>
  <c r="F148" i="1"/>
  <c r="H148" i="1"/>
  <c r="L148" i="1" s="1"/>
  <c r="M148" i="1"/>
  <c r="F149" i="1"/>
  <c r="H149" i="1"/>
  <c r="L149" i="1" s="1"/>
  <c r="M149" i="1"/>
  <c r="F150" i="1"/>
  <c r="H150" i="1"/>
  <c r="L150" i="1" s="1"/>
  <c r="M150" i="1"/>
  <c r="F151" i="1"/>
  <c r="H151" i="1"/>
  <c r="L151" i="1" s="1"/>
  <c r="M151" i="1"/>
  <c r="F152" i="1"/>
  <c r="H152" i="1"/>
  <c r="L152" i="1" s="1"/>
  <c r="M152" i="1"/>
  <c r="F153" i="1"/>
  <c r="H153" i="1"/>
  <c r="L153" i="1" s="1"/>
  <c r="M153" i="1"/>
  <c r="F154" i="1"/>
  <c r="H154" i="1"/>
  <c r="L154" i="1" s="1"/>
  <c r="M154" i="1"/>
  <c r="F155" i="1"/>
  <c r="H155" i="1"/>
  <c r="L155" i="1" s="1"/>
  <c r="M155" i="1"/>
  <c r="F156" i="1"/>
  <c r="H156" i="1"/>
  <c r="L156" i="1" s="1"/>
  <c r="M156" i="1"/>
  <c r="F157" i="1"/>
  <c r="H157" i="1"/>
  <c r="L157" i="1" s="1"/>
  <c r="M157" i="1"/>
  <c r="F158" i="1"/>
  <c r="H158" i="1"/>
  <c r="L158" i="1" s="1"/>
  <c r="M158" i="1"/>
  <c r="F159" i="1"/>
  <c r="H159" i="1"/>
  <c r="L159" i="1" s="1"/>
  <c r="M159" i="1"/>
  <c r="F160" i="1"/>
  <c r="H160" i="1"/>
  <c r="L160" i="1" s="1"/>
  <c r="M160" i="1"/>
  <c r="F161" i="1"/>
  <c r="H161" i="1"/>
  <c r="L161" i="1" s="1"/>
  <c r="M161" i="1"/>
  <c r="F162" i="1"/>
  <c r="H162" i="1"/>
  <c r="L162" i="1" s="1"/>
  <c r="M162" i="1"/>
  <c r="F163" i="1"/>
  <c r="H163" i="1"/>
  <c r="L163" i="1" s="1"/>
  <c r="M163" i="1"/>
  <c r="F164" i="1"/>
  <c r="H164" i="1"/>
  <c r="L164" i="1" s="1"/>
  <c r="M164" i="1"/>
  <c r="F165" i="1"/>
  <c r="H165" i="1"/>
  <c r="L165" i="1" s="1"/>
  <c r="M165" i="1"/>
  <c r="F166" i="1"/>
  <c r="H166" i="1"/>
  <c r="L166" i="1" s="1"/>
  <c r="M166" i="1"/>
  <c r="F167" i="1"/>
  <c r="H167" i="1"/>
  <c r="L167" i="1" s="1"/>
  <c r="M167" i="1"/>
  <c r="F168" i="1"/>
  <c r="H168" i="1"/>
  <c r="L168" i="1" s="1"/>
  <c r="M168" i="1"/>
  <c r="F169" i="1"/>
  <c r="H169" i="1"/>
  <c r="L169" i="1" s="1"/>
  <c r="M169" i="1"/>
  <c r="F170" i="1"/>
  <c r="H170" i="1"/>
  <c r="L170" i="1" s="1"/>
  <c r="M170" i="1"/>
  <c r="F171" i="1"/>
  <c r="H171" i="1"/>
  <c r="L171" i="1" s="1"/>
  <c r="M171" i="1"/>
  <c r="F172" i="1"/>
  <c r="H172" i="1"/>
  <c r="L172" i="1" s="1"/>
  <c r="M172" i="1"/>
  <c r="F173" i="1"/>
  <c r="H173" i="1"/>
  <c r="L173" i="1" s="1"/>
  <c r="M173" i="1"/>
  <c r="F174" i="1"/>
  <c r="H174" i="1"/>
  <c r="L174" i="1" s="1"/>
  <c r="M174" i="1"/>
  <c r="F175" i="1"/>
  <c r="H175" i="1"/>
  <c r="L175" i="1" s="1"/>
  <c r="M175" i="1"/>
  <c r="F176" i="1"/>
  <c r="H176" i="1"/>
  <c r="L176" i="1" s="1"/>
  <c r="M176" i="1"/>
  <c r="F177" i="1"/>
  <c r="H177" i="1"/>
  <c r="L177" i="1" s="1"/>
  <c r="M177" i="1"/>
  <c r="F178" i="1"/>
  <c r="H178" i="1"/>
  <c r="L178" i="1" s="1"/>
  <c r="M178" i="1"/>
  <c r="F179" i="1"/>
  <c r="H179" i="1"/>
  <c r="L179" i="1" s="1"/>
  <c r="M179" i="1"/>
  <c r="F180" i="1"/>
  <c r="H180" i="1"/>
  <c r="L180" i="1" s="1"/>
  <c r="M180" i="1"/>
  <c r="F181" i="1"/>
  <c r="H181" i="1"/>
  <c r="L181" i="1" s="1"/>
  <c r="M181" i="1"/>
  <c r="F182" i="1"/>
  <c r="H182" i="1"/>
  <c r="L182" i="1" s="1"/>
  <c r="M182" i="1"/>
  <c r="F183" i="1"/>
  <c r="H183" i="1"/>
  <c r="L183" i="1" s="1"/>
  <c r="M183" i="1"/>
  <c r="F184" i="1"/>
  <c r="H184" i="1"/>
  <c r="L184" i="1" s="1"/>
  <c r="M184" i="1"/>
  <c r="F185" i="1"/>
  <c r="H185" i="1"/>
  <c r="L185" i="1" s="1"/>
  <c r="M185" i="1"/>
  <c r="F186" i="1"/>
  <c r="H186" i="1"/>
  <c r="L186" i="1" s="1"/>
  <c r="M186" i="1"/>
  <c r="F187" i="1"/>
  <c r="H187" i="1"/>
  <c r="L187" i="1" s="1"/>
  <c r="M187" i="1"/>
  <c r="F188" i="1"/>
  <c r="H188" i="1"/>
  <c r="L188" i="1" s="1"/>
  <c r="M188" i="1"/>
  <c r="F189" i="1"/>
  <c r="H189" i="1"/>
  <c r="L189" i="1" s="1"/>
  <c r="M189" i="1"/>
  <c r="F190" i="1"/>
  <c r="H190" i="1"/>
  <c r="L190" i="1" s="1"/>
  <c r="M190" i="1"/>
  <c r="F191" i="1"/>
  <c r="H191" i="1"/>
  <c r="L191" i="1" s="1"/>
  <c r="M191" i="1"/>
  <c r="F192" i="1"/>
  <c r="H192" i="1"/>
  <c r="L192" i="1" s="1"/>
  <c r="M192" i="1"/>
  <c r="F193" i="1"/>
  <c r="H193" i="1"/>
  <c r="L193" i="1" s="1"/>
  <c r="M193" i="1"/>
  <c r="F194" i="1"/>
  <c r="H194" i="1"/>
  <c r="L194" i="1" s="1"/>
  <c r="M194" i="1"/>
  <c r="F195" i="1"/>
  <c r="H195" i="1"/>
  <c r="L195" i="1" s="1"/>
  <c r="M195" i="1"/>
  <c r="F196" i="1"/>
  <c r="H196" i="1"/>
  <c r="L196" i="1" s="1"/>
  <c r="M196" i="1"/>
  <c r="F197" i="1"/>
  <c r="H197" i="1"/>
  <c r="L197" i="1" s="1"/>
  <c r="M197" i="1"/>
  <c r="F198" i="1"/>
  <c r="H198" i="1"/>
  <c r="L198" i="1" s="1"/>
  <c r="M198" i="1"/>
  <c r="F199" i="1"/>
  <c r="H199" i="1"/>
  <c r="L199" i="1" s="1"/>
  <c r="M199" i="1"/>
  <c r="F200" i="1"/>
  <c r="H200" i="1"/>
  <c r="L200" i="1" s="1"/>
  <c r="M200" i="1"/>
  <c r="F201" i="1"/>
  <c r="H201" i="1"/>
  <c r="L201" i="1" s="1"/>
  <c r="M201" i="1"/>
  <c r="F202" i="1"/>
  <c r="H202" i="1"/>
  <c r="L202" i="1" s="1"/>
  <c r="M202" i="1"/>
  <c r="F203" i="1"/>
  <c r="H203" i="1"/>
  <c r="L203" i="1" s="1"/>
  <c r="M203" i="1"/>
  <c r="F204" i="1"/>
  <c r="H204" i="1"/>
  <c r="L204" i="1" s="1"/>
  <c r="M204" i="1"/>
  <c r="F205" i="1"/>
  <c r="H205" i="1"/>
  <c r="L205" i="1" s="1"/>
  <c r="M205" i="1"/>
  <c r="F206" i="1"/>
  <c r="H206" i="1"/>
  <c r="L206" i="1" s="1"/>
  <c r="M206" i="1"/>
  <c r="F207" i="1"/>
  <c r="H207" i="1"/>
  <c r="L207" i="1" s="1"/>
  <c r="M207" i="1"/>
  <c r="F208" i="1"/>
  <c r="H208" i="1"/>
  <c r="L208" i="1" s="1"/>
  <c r="M208" i="1"/>
  <c r="F209" i="1"/>
  <c r="H209" i="1"/>
  <c r="L209" i="1" s="1"/>
  <c r="M209" i="1"/>
  <c r="F210" i="1"/>
  <c r="H210" i="1"/>
  <c r="L210" i="1" s="1"/>
  <c r="M210" i="1"/>
  <c r="F211" i="1"/>
  <c r="H211" i="1"/>
  <c r="L211" i="1" s="1"/>
  <c r="M211" i="1"/>
  <c r="F212" i="1"/>
  <c r="H212" i="1"/>
  <c r="L212" i="1" s="1"/>
  <c r="M212" i="1"/>
  <c r="F213" i="1"/>
  <c r="H213" i="1"/>
  <c r="L213" i="1" s="1"/>
  <c r="M213" i="1"/>
  <c r="F214" i="1"/>
  <c r="H214" i="1"/>
  <c r="L214" i="1" s="1"/>
  <c r="M214" i="1"/>
  <c r="F215" i="1"/>
  <c r="H215" i="1"/>
  <c r="L215" i="1" s="1"/>
  <c r="M215" i="1"/>
  <c r="F216" i="1"/>
  <c r="H216" i="1"/>
  <c r="L216" i="1" s="1"/>
  <c r="M216" i="1"/>
  <c r="F217" i="1"/>
  <c r="H217" i="1"/>
  <c r="L217" i="1" s="1"/>
  <c r="M217" i="1"/>
  <c r="F218" i="1"/>
  <c r="H218" i="1"/>
  <c r="L218" i="1" s="1"/>
  <c r="M218" i="1"/>
  <c r="F219" i="1"/>
  <c r="H219" i="1"/>
  <c r="L219" i="1" s="1"/>
  <c r="M219" i="1"/>
  <c r="F220" i="1"/>
  <c r="H220" i="1"/>
  <c r="L220" i="1" s="1"/>
  <c r="M220" i="1"/>
  <c r="F221" i="1"/>
  <c r="H221" i="1"/>
  <c r="L221" i="1" s="1"/>
  <c r="M221" i="1"/>
  <c r="F222" i="1"/>
  <c r="H222" i="1"/>
  <c r="L222" i="1" s="1"/>
  <c r="M222" i="1"/>
  <c r="F223" i="1"/>
  <c r="H223" i="1"/>
  <c r="L223" i="1" s="1"/>
  <c r="M223" i="1"/>
  <c r="F224" i="1"/>
  <c r="H224" i="1"/>
  <c r="L224" i="1" s="1"/>
  <c r="M224" i="1"/>
  <c r="F225" i="1"/>
  <c r="H225" i="1"/>
  <c r="L225" i="1" s="1"/>
  <c r="M225" i="1"/>
  <c r="F226" i="1"/>
  <c r="H226" i="1"/>
  <c r="L226" i="1" s="1"/>
  <c r="M226" i="1"/>
  <c r="F227" i="1"/>
  <c r="H227" i="1"/>
  <c r="L227" i="1" s="1"/>
  <c r="M227" i="1"/>
  <c r="F228" i="1"/>
  <c r="H228" i="1"/>
  <c r="L228" i="1" s="1"/>
  <c r="M228" i="1"/>
  <c r="F229" i="1"/>
  <c r="H229" i="1"/>
  <c r="L229" i="1" s="1"/>
  <c r="M229" i="1"/>
  <c r="F230" i="1"/>
  <c r="H230" i="1"/>
  <c r="L230" i="1" s="1"/>
  <c r="M230" i="1"/>
  <c r="F231" i="1"/>
  <c r="H231" i="1"/>
  <c r="L231" i="1" s="1"/>
  <c r="M231" i="1"/>
  <c r="F232" i="1"/>
  <c r="H232" i="1"/>
  <c r="L232" i="1" s="1"/>
  <c r="M232" i="1"/>
  <c r="F233" i="1"/>
  <c r="H233" i="1"/>
  <c r="L233" i="1" s="1"/>
  <c r="M233" i="1"/>
  <c r="F234" i="1"/>
  <c r="H234" i="1"/>
  <c r="L234" i="1" s="1"/>
  <c r="M234" i="1"/>
  <c r="F235" i="1"/>
  <c r="H235" i="1"/>
  <c r="L235" i="1" s="1"/>
  <c r="M235" i="1"/>
  <c r="F236" i="1"/>
  <c r="H236" i="1"/>
  <c r="L236" i="1" s="1"/>
  <c r="M236" i="1"/>
  <c r="F237" i="1"/>
  <c r="H237" i="1"/>
  <c r="L237" i="1" s="1"/>
  <c r="M237" i="1"/>
  <c r="F238" i="1"/>
  <c r="H238" i="1"/>
  <c r="L238" i="1" s="1"/>
  <c r="M238" i="1"/>
  <c r="F239" i="1"/>
  <c r="H239" i="1"/>
  <c r="L239" i="1" s="1"/>
  <c r="M239" i="1"/>
  <c r="F240" i="1"/>
  <c r="H240" i="1"/>
  <c r="L240" i="1" s="1"/>
  <c r="M240" i="1"/>
  <c r="F241" i="1"/>
  <c r="H241" i="1"/>
  <c r="L241" i="1" s="1"/>
  <c r="M241" i="1"/>
  <c r="F242" i="1"/>
  <c r="H242" i="1"/>
  <c r="L242" i="1" s="1"/>
  <c r="M242" i="1"/>
  <c r="F243" i="1"/>
  <c r="H243" i="1"/>
  <c r="L243" i="1" s="1"/>
  <c r="M243" i="1"/>
  <c r="F244" i="1"/>
  <c r="H244" i="1"/>
  <c r="L244" i="1" s="1"/>
  <c r="M244" i="1"/>
  <c r="F245" i="1"/>
  <c r="H245" i="1"/>
  <c r="L245" i="1" s="1"/>
  <c r="M245" i="1"/>
  <c r="F246" i="1"/>
  <c r="H246" i="1"/>
  <c r="L246" i="1" s="1"/>
  <c r="M246" i="1"/>
  <c r="F247" i="1"/>
  <c r="H247" i="1"/>
  <c r="L247" i="1" s="1"/>
  <c r="M247" i="1"/>
  <c r="F248" i="1"/>
  <c r="H248" i="1"/>
  <c r="L248" i="1" s="1"/>
  <c r="M248" i="1"/>
  <c r="F249" i="1"/>
  <c r="H249" i="1"/>
  <c r="L249" i="1" s="1"/>
  <c r="M249" i="1"/>
  <c r="F250" i="1"/>
  <c r="H250" i="1"/>
  <c r="L250" i="1" s="1"/>
  <c r="M250" i="1"/>
  <c r="F251" i="1"/>
  <c r="H251" i="1"/>
  <c r="L251" i="1" s="1"/>
  <c r="M251" i="1"/>
  <c r="F252" i="1"/>
  <c r="H252" i="1"/>
  <c r="L252" i="1" s="1"/>
  <c r="M252" i="1"/>
  <c r="F253" i="1"/>
  <c r="H253" i="1"/>
  <c r="L253" i="1" s="1"/>
  <c r="M253" i="1"/>
  <c r="F254" i="1"/>
  <c r="H254" i="1"/>
  <c r="L254" i="1" s="1"/>
  <c r="M254" i="1"/>
  <c r="F255" i="1"/>
  <c r="H255" i="1"/>
  <c r="L255" i="1" s="1"/>
  <c r="M255" i="1"/>
  <c r="F256" i="1"/>
  <c r="H256" i="1"/>
  <c r="L256" i="1" s="1"/>
  <c r="M256" i="1"/>
  <c r="F257" i="1"/>
  <c r="H257" i="1"/>
  <c r="L257" i="1" s="1"/>
  <c r="M257" i="1"/>
  <c r="F258" i="1"/>
  <c r="H258" i="1"/>
  <c r="L258" i="1" s="1"/>
  <c r="M258" i="1"/>
  <c r="F259" i="1"/>
  <c r="H259" i="1"/>
  <c r="L259" i="1" s="1"/>
  <c r="M259" i="1"/>
  <c r="F260" i="1"/>
  <c r="H260" i="1"/>
  <c r="L260" i="1" s="1"/>
  <c r="M260" i="1"/>
  <c r="F261" i="1"/>
  <c r="H261" i="1"/>
  <c r="L261" i="1" s="1"/>
  <c r="M261" i="1"/>
  <c r="F262" i="1"/>
  <c r="H262" i="1"/>
  <c r="L262" i="1" s="1"/>
  <c r="M262" i="1"/>
  <c r="F263" i="1"/>
  <c r="H263" i="1"/>
  <c r="L263" i="1" s="1"/>
  <c r="M263" i="1"/>
  <c r="F264" i="1"/>
  <c r="H264" i="1"/>
  <c r="L264" i="1" s="1"/>
  <c r="M264" i="1"/>
  <c r="F265" i="1"/>
  <c r="H265" i="1"/>
  <c r="L265" i="1" s="1"/>
  <c r="M265" i="1"/>
  <c r="F266" i="1"/>
  <c r="H266" i="1"/>
  <c r="L266" i="1" s="1"/>
  <c r="M266" i="1"/>
  <c r="F267" i="1"/>
  <c r="H267" i="1"/>
  <c r="L267" i="1" s="1"/>
  <c r="M267" i="1"/>
  <c r="F268" i="1"/>
  <c r="H268" i="1"/>
  <c r="L268" i="1" s="1"/>
  <c r="M268" i="1"/>
  <c r="F269" i="1"/>
  <c r="H269" i="1"/>
  <c r="L269" i="1" s="1"/>
  <c r="M269" i="1"/>
  <c r="F270" i="1"/>
  <c r="H270" i="1"/>
  <c r="L270" i="1" s="1"/>
  <c r="M270" i="1"/>
  <c r="F271" i="1"/>
  <c r="H271" i="1"/>
  <c r="L271" i="1" s="1"/>
  <c r="M271" i="1"/>
  <c r="F272" i="1"/>
  <c r="H272" i="1"/>
  <c r="L272" i="1" s="1"/>
  <c r="M272" i="1"/>
  <c r="F273" i="1"/>
  <c r="H273" i="1"/>
  <c r="L273" i="1" s="1"/>
  <c r="M273" i="1"/>
  <c r="F274" i="1"/>
  <c r="H274" i="1"/>
  <c r="L274" i="1" s="1"/>
  <c r="M274" i="1"/>
  <c r="F275" i="1"/>
  <c r="H275" i="1"/>
  <c r="L275" i="1" s="1"/>
  <c r="M275" i="1"/>
  <c r="F276" i="1"/>
  <c r="H276" i="1"/>
  <c r="L276" i="1" s="1"/>
  <c r="M276" i="1"/>
  <c r="F277" i="1"/>
  <c r="H277" i="1"/>
  <c r="L277" i="1" s="1"/>
  <c r="M277" i="1"/>
  <c r="F278" i="1"/>
  <c r="H278" i="1"/>
  <c r="L278" i="1" s="1"/>
  <c r="M278" i="1"/>
  <c r="F279" i="1"/>
  <c r="H279" i="1"/>
  <c r="L279" i="1" s="1"/>
  <c r="M279" i="1"/>
  <c r="F280" i="1"/>
  <c r="H280" i="1"/>
  <c r="L280" i="1" s="1"/>
  <c r="M280" i="1"/>
  <c r="F281" i="1"/>
  <c r="H281" i="1"/>
  <c r="L281" i="1" s="1"/>
  <c r="M281" i="1"/>
  <c r="F282" i="1"/>
  <c r="H282" i="1"/>
  <c r="L282" i="1" s="1"/>
  <c r="M282" i="1"/>
  <c r="F283" i="1"/>
  <c r="H283" i="1"/>
  <c r="L283" i="1" s="1"/>
  <c r="M283" i="1"/>
  <c r="F284" i="1"/>
  <c r="H284" i="1"/>
  <c r="L284" i="1" s="1"/>
  <c r="M284" i="1"/>
  <c r="F285" i="1"/>
  <c r="H285" i="1"/>
  <c r="L285" i="1" s="1"/>
  <c r="M285" i="1"/>
  <c r="F286" i="1"/>
  <c r="H286" i="1"/>
  <c r="L286" i="1" s="1"/>
  <c r="M286" i="1"/>
  <c r="F287" i="1"/>
  <c r="H287" i="1"/>
  <c r="L287" i="1" s="1"/>
  <c r="M287" i="1"/>
  <c r="F288" i="1"/>
  <c r="H288" i="1"/>
  <c r="L288" i="1" s="1"/>
  <c r="M288" i="1"/>
  <c r="F289" i="1"/>
  <c r="H289" i="1"/>
  <c r="L289" i="1" s="1"/>
  <c r="M289" i="1"/>
  <c r="F290" i="1"/>
  <c r="H290" i="1"/>
  <c r="L290" i="1" s="1"/>
  <c r="M290" i="1"/>
  <c r="F291" i="1"/>
  <c r="H291" i="1"/>
  <c r="L291" i="1" s="1"/>
  <c r="M291" i="1"/>
  <c r="F292" i="1"/>
  <c r="H292" i="1"/>
  <c r="L292" i="1" s="1"/>
  <c r="M292" i="1"/>
  <c r="F293" i="1"/>
  <c r="H293" i="1"/>
  <c r="L293" i="1" s="1"/>
  <c r="M293" i="1"/>
  <c r="F294" i="1"/>
  <c r="H294" i="1"/>
  <c r="L294" i="1" s="1"/>
  <c r="M294" i="1"/>
  <c r="F295" i="1"/>
  <c r="H295" i="1"/>
  <c r="L295" i="1" s="1"/>
  <c r="M295" i="1"/>
  <c r="F296" i="1"/>
  <c r="H296" i="1"/>
  <c r="L296" i="1" s="1"/>
  <c r="M296" i="1"/>
  <c r="F297" i="1"/>
  <c r="H297" i="1"/>
  <c r="L297" i="1" s="1"/>
  <c r="M297" i="1"/>
  <c r="F298" i="1"/>
  <c r="H298" i="1"/>
  <c r="L298" i="1" s="1"/>
  <c r="M298" i="1"/>
  <c r="F299" i="1"/>
  <c r="H299" i="1"/>
  <c r="L299" i="1" s="1"/>
  <c r="M299" i="1"/>
  <c r="F300" i="1"/>
  <c r="H300" i="1"/>
  <c r="L300" i="1" s="1"/>
  <c r="M300" i="1"/>
  <c r="F301" i="1"/>
  <c r="H301" i="1"/>
  <c r="L301" i="1" s="1"/>
  <c r="M301" i="1"/>
  <c r="F302" i="1"/>
  <c r="H302" i="1"/>
  <c r="L302" i="1" s="1"/>
  <c r="M302" i="1"/>
  <c r="F303" i="1"/>
  <c r="H303" i="1"/>
  <c r="L303" i="1" s="1"/>
  <c r="M303" i="1"/>
  <c r="F304" i="1"/>
  <c r="H304" i="1"/>
  <c r="L304" i="1" s="1"/>
  <c r="M304" i="1"/>
  <c r="F305" i="1"/>
  <c r="H305" i="1"/>
  <c r="L305" i="1" s="1"/>
  <c r="M305" i="1"/>
  <c r="F306" i="1"/>
  <c r="H306" i="1"/>
  <c r="L306" i="1" s="1"/>
  <c r="M306" i="1"/>
  <c r="F307" i="1"/>
  <c r="H307" i="1"/>
  <c r="L307" i="1" s="1"/>
  <c r="M307" i="1"/>
  <c r="F308" i="1"/>
  <c r="H308" i="1"/>
  <c r="L308" i="1" s="1"/>
  <c r="M308" i="1"/>
  <c r="F309" i="1"/>
  <c r="H309" i="1"/>
  <c r="L309" i="1" s="1"/>
  <c r="M309" i="1"/>
  <c r="F310" i="1"/>
  <c r="H310" i="1"/>
  <c r="L310" i="1" s="1"/>
  <c r="M310" i="1"/>
  <c r="F311" i="1"/>
  <c r="H311" i="1"/>
  <c r="L311" i="1" s="1"/>
  <c r="M311" i="1"/>
  <c r="F312" i="1"/>
  <c r="H312" i="1"/>
  <c r="L312" i="1" s="1"/>
  <c r="M312" i="1"/>
  <c r="F313" i="1"/>
  <c r="H313" i="1"/>
  <c r="L313" i="1" s="1"/>
  <c r="M313" i="1"/>
  <c r="F314" i="1"/>
  <c r="H314" i="1"/>
  <c r="L314" i="1" s="1"/>
  <c r="M314" i="1"/>
  <c r="F315" i="1"/>
  <c r="H315" i="1"/>
  <c r="L315" i="1" s="1"/>
  <c r="M315" i="1"/>
  <c r="F316" i="1"/>
  <c r="H316" i="1"/>
  <c r="L316" i="1" s="1"/>
  <c r="M316" i="1"/>
  <c r="F317" i="1"/>
  <c r="H317" i="1"/>
  <c r="L317" i="1" s="1"/>
  <c r="M317" i="1"/>
  <c r="F318" i="1"/>
  <c r="H318" i="1"/>
  <c r="L318" i="1" s="1"/>
  <c r="M318" i="1"/>
  <c r="F319" i="1"/>
  <c r="H319" i="1"/>
  <c r="L319" i="1" s="1"/>
  <c r="M319" i="1"/>
  <c r="F320" i="1"/>
  <c r="H320" i="1"/>
  <c r="L320" i="1" s="1"/>
  <c r="M320" i="1"/>
  <c r="F321" i="1"/>
  <c r="H321" i="1"/>
  <c r="L321" i="1" s="1"/>
  <c r="M321" i="1"/>
  <c r="F322" i="1"/>
  <c r="H322" i="1"/>
  <c r="L322" i="1" s="1"/>
  <c r="M322" i="1"/>
  <c r="F323" i="1"/>
  <c r="H323" i="1"/>
  <c r="L323" i="1" s="1"/>
  <c r="M323" i="1"/>
  <c r="F324" i="1"/>
  <c r="H324" i="1"/>
  <c r="L324" i="1" s="1"/>
  <c r="M324" i="1"/>
  <c r="F325" i="1"/>
  <c r="H325" i="1"/>
  <c r="L325" i="1" s="1"/>
  <c r="M325" i="1"/>
  <c r="F326" i="1"/>
  <c r="H326" i="1"/>
  <c r="L326" i="1" s="1"/>
  <c r="M326" i="1"/>
  <c r="F327" i="1"/>
  <c r="H327" i="1"/>
  <c r="L327" i="1" s="1"/>
  <c r="M327" i="1"/>
  <c r="F328" i="1"/>
  <c r="H328" i="1"/>
  <c r="L328" i="1" s="1"/>
  <c r="M328" i="1"/>
  <c r="F329" i="1"/>
  <c r="H329" i="1"/>
  <c r="L329" i="1" s="1"/>
  <c r="M329" i="1"/>
  <c r="F330" i="1"/>
  <c r="H330" i="1"/>
  <c r="L330" i="1" s="1"/>
  <c r="M330" i="1"/>
  <c r="F331" i="1"/>
  <c r="H331" i="1"/>
  <c r="L331" i="1" s="1"/>
  <c r="M331" i="1"/>
  <c r="F332" i="1"/>
  <c r="H332" i="1"/>
  <c r="L332" i="1" s="1"/>
  <c r="M332" i="1"/>
  <c r="F333" i="1"/>
  <c r="H333" i="1"/>
  <c r="L333" i="1" s="1"/>
  <c r="M333" i="1"/>
  <c r="F3" i="1"/>
  <c r="H3" i="1"/>
  <c r="L3" i="1" s="1"/>
  <c r="M3" i="1"/>
</calcChain>
</file>

<file path=xl/sharedStrings.xml><?xml version="1.0" encoding="utf-8"?>
<sst xmlns="http://schemas.openxmlformats.org/spreadsheetml/2006/main" count="2000" uniqueCount="769">
  <si>
    <t>№</t>
  </si>
  <si>
    <t>землище</t>
  </si>
  <si>
    <t>ПИ с № по КВС</t>
  </si>
  <si>
    <t xml:space="preserve">ПИ с идентификатор  </t>
  </si>
  <si>
    <t>площ в декари</t>
  </si>
  <si>
    <t>площ в квадратни метра</t>
  </si>
  <si>
    <t>начална тръжна цена на декар</t>
  </si>
  <si>
    <t>начална тръжна цена</t>
  </si>
  <si>
    <t>категория</t>
  </si>
  <si>
    <t>Местност</t>
  </si>
  <si>
    <t>НТП</t>
  </si>
  <si>
    <t>Депозит за участие 20% от началната тръжна цена</t>
  </si>
  <si>
    <t>Стъпка за наддаване 10% от началната цена на декар</t>
  </si>
  <si>
    <t>Пет могили</t>
  </si>
  <si>
    <t>3</t>
  </si>
  <si>
    <t>Пунар карши</t>
  </si>
  <si>
    <t>нива</t>
  </si>
  <si>
    <t>018407</t>
  </si>
  <si>
    <t>56071.18.407</t>
  </si>
  <si>
    <t>018425</t>
  </si>
  <si>
    <t>56071.18.425</t>
  </si>
  <si>
    <t>2</t>
  </si>
  <si>
    <t>Бункера</t>
  </si>
  <si>
    <t>018511</t>
  </si>
  <si>
    <t>56071.18.511</t>
  </si>
  <si>
    <t>018512</t>
  </si>
  <si>
    <t>56071.18.512</t>
  </si>
  <si>
    <t>018513</t>
  </si>
  <si>
    <t>56071.18.513</t>
  </si>
  <si>
    <t>018053</t>
  </si>
  <si>
    <t>56071.18.53</t>
  </si>
  <si>
    <t>Аша махле</t>
  </si>
  <si>
    <t>018429</t>
  </si>
  <si>
    <t>56071.18.429</t>
  </si>
  <si>
    <t>018412</t>
  </si>
  <si>
    <t>56071.18.412</t>
  </si>
  <si>
    <t>018415</t>
  </si>
  <si>
    <t>56071.18.415</t>
  </si>
  <si>
    <t>018414</t>
  </si>
  <si>
    <t>56071.18.414</t>
  </si>
  <si>
    <t>018462</t>
  </si>
  <si>
    <t>56071.18.462</t>
  </si>
  <si>
    <t>048173</t>
  </si>
  <si>
    <t>56071.48.173</t>
  </si>
  <si>
    <t>Топраклък</t>
  </si>
  <si>
    <t>Лозе</t>
  </si>
  <si>
    <t>048172</t>
  </si>
  <si>
    <t>56071.48.172</t>
  </si>
  <si>
    <t>048174</t>
  </si>
  <si>
    <t>56071.48.174</t>
  </si>
  <si>
    <t>048400</t>
  </si>
  <si>
    <t>56071.48.400</t>
  </si>
  <si>
    <t>048290</t>
  </si>
  <si>
    <t>56071.48.290</t>
  </si>
  <si>
    <t>048212</t>
  </si>
  <si>
    <t>56071.48.212</t>
  </si>
  <si>
    <t>048269</t>
  </si>
  <si>
    <t>56071.48.269</t>
  </si>
  <si>
    <t>048279</t>
  </si>
  <si>
    <t>56071.48.279</t>
  </si>
  <si>
    <t>048318</t>
  </si>
  <si>
    <t>56071.48.318</t>
  </si>
  <si>
    <t>048278</t>
  </si>
  <si>
    <t>56071.48.278</t>
  </si>
  <si>
    <t>048260</t>
  </si>
  <si>
    <t>56071.48.260</t>
  </si>
  <si>
    <t>048272</t>
  </si>
  <si>
    <t>56071.48.272</t>
  </si>
  <si>
    <t>048042</t>
  </si>
  <si>
    <t>56071.48.42</t>
  </si>
  <si>
    <t>048047</t>
  </si>
  <si>
    <t>56071.48.47</t>
  </si>
  <si>
    <t>048048</t>
  </si>
  <si>
    <t>56071.48.48</t>
  </si>
  <si>
    <t>048920</t>
  </si>
  <si>
    <t>56071.48.920</t>
  </si>
  <si>
    <t>048256</t>
  </si>
  <si>
    <t>56071.48.256</t>
  </si>
  <si>
    <t>048024</t>
  </si>
  <si>
    <t>56071.48.24</t>
  </si>
  <si>
    <t>048003</t>
  </si>
  <si>
    <t>56071.48.3</t>
  </si>
  <si>
    <t>048006</t>
  </si>
  <si>
    <t>56071.48.6</t>
  </si>
  <si>
    <t>048007</t>
  </si>
  <si>
    <t>56071.48.7</t>
  </si>
  <si>
    <t>048008</t>
  </si>
  <si>
    <t>56071.48.8</t>
  </si>
  <si>
    <t>048073</t>
  </si>
  <si>
    <t>56071.48.73</t>
  </si>
  <si>
    <t>048104</t>
  </si>
  <si>
    <t>56071.48.104</t>
  </si>
  <si>
    <t>048600</t>
  </si>
  <si>
    <t>56071.48.600</t>
  </si>
  <si>
    <t>048085</t>
  </si>
  <si>
    <t>56071.48.85</t>
  </si>
  <si>
    <t>048086</t>
  </si>
  <si>
    <t>56071.48.86</t>
  </si>
  <si>
    <t>048153</t>
  </si>
  <si>
    <t>56071.48.153</t>
  </si>
  <si>
    <t>048405</t>
  </si>
  <si>
    <t>56071.48.405</t>
  </si>
  <si>
    <t>048158</t>
  </si>
  <si>
    <t>56071.48.158</t>
  </si>
  <si>
    <t>048169</t>
  </si>
  <si>
    <t>56071.48.169</t>
  </si>
  <si>
    <t>048168</t>
  </si>
  <si>
    <t>56071.48.168</t>
  </si>
  <si>
    <t>041123</t>
  </si>
  <si>
    <t>56071.41.123</t>
  </si>
  <si>
    <t>Срещу мелницата</t>
  </si>
  <si>
    <t>041111</t>
  </si>
  <si>
    <t>56071.41.111</t>
  </si>
  <si>
    <t>041112</t>
  </si>
  <si>
    <t>56071.41.112</t>
  </si>
  <si>
    <t>041028</t>
  </si>
  <si>
    <t>56071.41.28</t>
  </si>
  <si>
    <t>041027</t>
  </si>
  <si>
    <t>56071.41.27</t>
  </si>
  <si>
    <t>041024</t>
  </si>
  <si>
    <t>56071.41.24</t>
  </si>
  <si>
    <t>041096</t>
  </si>
  <si>
    <t>56071.41.96</t>
  </si>
  <si>
    <t>041404</t>
  </si>
  <si>
    <t>56071.41.404</t>
  </si>
  <si>
    <t>041030</t>
  </si>
  <si>
    <t>56071.41.30</t>
  </si>
  <si>
    <t>041009</t>
  </si>
  <si>
    <t>56071.41.9</t>
  </si>
  <si>
    <t>041008</t>
  </si>
  <si>
    <t>56071.41.8</t>
  </si>
  <si>
    <t>041001</t>
  </si>
  <si>
    <t>56071.41.1</t>
  </si>
  <si>
    <t>041002</t>
  </si>
  <si>
    <t>56071.41.2</t>
  </si>
  <si>
    <t>041004</t>
  </si>
  <si>
    <t>56071.41.4</t>
  </si>
  <si>
    <t>041013</t>
  </si>
  <si>
    <t>56071.41.13</t>
  </si>
  <si>
    <t>041014</t>
  </si>
  <si>
    <t>56071.41.14</t>
  </si>
  <si>
    <t>000227</t>
  </si>
  <si>
    <t>56071.18.227</t>
  </si>
  <si>
    <t>Керезлик</t>
  </si>
  <si>
    <t>Каравелово</t>
  </si>
  <si>
    <t>108181</t>
  </si>
  <si>
    <t>36194.108.181</t>
  </si>
  <si>
    <t>6</t>
  </si>
  <si>
    <t>М. Кайнарджа</t>
  </si>
  <si>
    <t>108182</t>
  </si>
  <si>
    <t>36194.108.182</t>
  </si>
  <si>
    <t>109202</t>
  </si>
  <si>
    <t>36194.109.202</t>
  </si>
  <si>
    <t>М. Кечиджилар</t>
  </si>
  <si>
    <t>158001</t>
  </si>
  <si>
    <t>36194.158.1</t>
  </si>
  <si>
    <t>Каваклък</t>
  </si>
  <si>
    <t>Чанакчийски път</t>
  </si>
  <si>
    <t>209007</t>
  </si>
  <si>
    <t>36194.209.7</t>
  </si>
  <si>
    <t>5</t>
  </si>
  <si>
    <t>Кайнарджа</t>
  </si>
  <si>
    <t>209008</t>
  </si>
  <si>
    <t>36194.209.8</t>
  </si>
  <si>
    <t>209012</t>
  </si>
  <si>
    <t>36194.209.12</t>
  </si>
  <si>
    <t>209013</t>
  </si>
  <si>
    <t>36194.209.13</t>
  </si>
  <si>
    <t>Яйканлък</t>
  </si>
  <si>
    <t>108196</t>
  </si>
  <si>
    <t>36194.108.196</t>
  </si>
  <si>
    <t>158005</t>
  </si>
  <si>
    <t>36194.158.5</t>
  </si>
  <si>
    <t>012002</t>
  </si>
  <si>
    <t>36194.12.2</t>
  </si>
  <si>
    <t>Дере бою</t>
  </si>
  <si>
    <t>102007</t>
  </si>
  <si>
    <t>36194.102.7</t>
  </si>
  <si>
    <t>До село</t>
  </si>
  <si>
    <t>102069</t>
  </si>
  <si>
    <t>36194.102.69</t>
  </si>
  <si>
    <t>209018</t>
  </si>
  <si>
    <t>36194.209.18</t>
  </si>
  <si>
    <t>010020</t>
  </si>
  <si>
    <t>108193</t>
  </si>
  <si>
    <t>36194.108.193</t>
  </si>
  <si>
    <t>109207</t>
  </si>
  <si>
    <t>36194.109.207</t>
  </si>
  <si>
    <t>Кечиджилар</t>
  </si>
  <si>
    <t>109301</t>
  </si>
  <si>
    <t>36194.109.301</t>
  </si>
  <si>
    <t>110294</t>
  </si>
  <si>
    <t>36194.110.294</t>
  </si>
  <si>
    <t>110295</t>
  </si>
  <si>
    <t>36194.110.295</t>
  </si>
  <si>
    <t>110325</t>
  </si>
  <si>
    <t>36194.110.325</t>
  </si>
  <si>
    <t>157021</t>
  </si>
  <si>
    <t>36194.157.21</t>
  </si>
  <si>
    <t>Алапларски път</t>
  </si>
  <si>
    <t>157040</t>
  </si>
  <si>
    <t>36194.157.40</t>
  </si>
  <si>
    <t>030046</t>
  </si>
  <si>
    <t>36194.30.46</t>
  </si>
  <si>
    <t>Ачма</t>
  </si>
  <si>
    <t>158002</t>
  </si>
  <si>
    <t>36194.158.22</t>
  </si>
  <si>
    <t>158030</t>
  </si>
  <si>
    <t>36194.158.30</t>
  </si>
  <si>
    <t>158023</t>
  </si>
  <si>
    <t>36194.158.23</t>
  </si>
  <si>
    <t>158020</t>
  </si>
  <si>
    <t>36194.158.20</t>
  </si>
  <si>
    <t>158014</t>
  </si>
  <si>
    <t>36194.158.14</t>
  </si>
  <si>
    <t>158011</t>
  </si>
  <si>
    <t>36194.158.11</t>
  </si>
  <si>
    <t>101008</t>
  </si>
  <si>
    <t>36194.101.8</t>
  </si>
  <si>
    <t>101009</t>
  </si>
  <si>
    <t>36194.101.9</t>
  </si>
  <si>
    <t>209011</t>
  </si>
  <si>
    <t>36194.209.11</t>
  </si>
  <si>
    <t>209014</t>
  </si>
  <si>
    <t>36194.209.14</t>
  </si>
  <si>
    <t>157032</t>
  </si>
  <si>
    <t>36194.157.32</t>
  </si>
  <si>
    <t>157027</t>
  </si>
  <si>
    <t>36194.157.27</t>
  </si>
  <si>
    <t>лозе</t>
  </si>
  <si>
    <t>157019</t>
  </si>
  <si>
    <t>36194.157.19</t>
  </si>
  <si>
    <t>157015</t>
  </si>
  <si>
    <t>36194.157.15</t>
  </si>
  <si>
    <t>157044</t>
  </si>
  <si>
    <t>36194.157.44</t>
  </si>
  <si>
    <t>157010</t>
  </si>
  <si>
    <t>36194.157.10</t>
  </si>
  <si>
    <t>157009</t>
  </si>
  <si>
    <t>36194.157.9</t>
  </si>
  <si>
    <t>157005</t>
  </si>
  <si>
    <t>36194.157.5</t>
  </si>
  <si>
    <t>108183</t>
  </si>
  <si>
    <t>36194.108.183</t>
  </si>
  <si>
    <t>108184</t>
  </si>
  <si>
    <t>36194.108.184</t>
  </si>
  <si>
    <t>106001</t>
  </si>
  <si>
    <t>36194.106.1</t>
  </si>
  <si>
    <t>Кулаклък</t>
  </si>
  <si>
    <t>026016</t>
  </si>
  <si>
    <t>36194.26.16</t>
  </si>
  <si>
    <t>Сар кулак</t>
  </si>
  <si>
    <t>050003</t>
  </si>
  <si>
    <t>36194.50.3</t>
  </si>
  <si>
    <t>Ебазерова мелница</t>
  </si>
  <si>
    <t>изоставена орна земя</t>
  </si>
  <si>
    <t>050001</t>
  </si>
  <si>
    <t>36194.50.1</t>
  </si>
  <si>
    <t>038001</t>
  </si>
  <si>
    <t>36194.38.1</t>
  </si>
  <si>
    <t>Сюлюклюк</t>
  </si>
  <si>
    <t>Крива река</t>
  </si>
  <si>
    <t>014011</t>
  </si>
  <si>
    <t>39760.14.11</t>
  </si>
  <si>
    <t>Яма кула</t>
  </si>
  <si>
    <t>016014</t>
  </si>
  <si>
    <t>39760.16.14</t>
  </si>
  <si>
    <t>Къзълджък кулак</t>
  </si>
  <si>
    <t>016002</t>
  </si>
  <si>
    <t>39760.16.2</t>
  </si>
  <si>
    <t>042018</t>
  </si>
  <si>
    <t>39760.42.18</t>
  </si>
  <si>
    <t>Тепе делян</t>
  </si>
  <si>
    <t>010003</t>
  </si>
  <si>
    <t>39760.10.3</t>
  </si>
  <si>
    <t>Край село</t>
  </si>
  <si>
    <t>39760.10.20</t>
  </si>
  <si>
    <t>010025</t>
  </si>
  <si>
    <t>39760.10.25</t>
  </si>
  <si>
    <t>010031</t>
  </si>
  <si>
    <t>39760.10.31</t>
  </si>
  <si>
    <t>010045</t>
  </si>
  <si>
    <t>39760.10.45</t>
  </si>
  <si>
    <t>010161</t>
  </si>
  <si>
    <t>39760.10.161</t>
  </si>
  <si>
    <t>010173</t>
  </si>
  <si>
    <t>39760.10.173</t>
  </si>
  <si>
    <t>052020</t>
  </si>
  <si>
    <t>39760.52.20</t>
  </si>
  <si>
    <t>Каршия</t>
  </si>
  <si>
    <t>Цани Гинчево</t>
  </si>
  <si>
    <t>000050</t>
  </si>
  <si>
    <t>78032.29.50</t>
  </si>
  <si>
    <t>"-----"</t>
  </si>
  <si>
    <t>000070</t>
  </si>
  <si>
    <t>78032.32.70</t>
  </si>
  <si>
    <t>4</t>
  </si>
  <si>
    <t>"----"</t>
  </si>
  <si>
    <t>изоставено тр. нас.</t>
  </si>
  <si>
    <t>000067</t>
  </si>
  <si>
    <t>78032.32.67</t>
  </si>
  <si>
    <t>000061</t>
  </si>
  <si>
    <t>78032.32.61</t>
  </si>
  <si>
    <t>000066</t>
  </si>
  <si>
    <t>78032.27.66</t>
  </si>
  <si>
    <t>000186</t>
  </si>
  <si>
    <t>78032.40.186</t>
  </si>
  <si>
    <t>000159</t>
  </si>
  <si>
    <t>78032.40.159</t>
  </si>
  <si>
    <t>010005</t>
  </si>
  <si>
    <t>78032.10.5</t>
  </si>
  <si>
    <t>Възс.ст. реал.грани</t>
  </si>
  <si>
    <t>010198</t>
  </si>
  <si>
    <t>78032.10.198</t>
  </si>
  <si>
    <t>100204</t>
  </si>
  <si>
    <t>78032.100.204</t>
  </si>
  <si>
    <t>010194</t>
  </si>
  <si>
    <t>78032.10.194</t>
  </si>
  <si>
    <t>010193</t>
  </si>
  <si>
    <t>78032.10.193</t>
  </si>
  <si>
    <t>000195</t>
  </si>
  <si>
    <t>78032.47.195</t>
  </si>
  <si>
    <t>Болата</t>
  </si>
  <si>
    <t>Гори в земеделски земи</t>
  </si>
  <si>
    <t>010178</t>
  </si>
  <si>
    <t>78032.10.178</t>
  </si>
  <si>
    <t>10</t>
  </si>
  <si>
    <t>010177</t>
  </si>
  <si>
    <t>78032.10.177</t>
  </si>
  <si>
    <t>010176</t>
  </si>
  <si>
    <t>78032.10.176</t>
  </si>
  <si>
    <t>010137</t>
  </si>
  <si>
    <t>78032.10.137</t>
  </si>
  <si>
    <t>100137</t>
  </si>
  <si>
    <t>78032.100.137</t>
  </si>
  <si>
    <t>011001</t>
  </si>
  <si>
    <t>78032.11.1</t>
  </si>
  <si>
    <t>лозя частно ползув.</t>
  </si>
  <si>
    <t>011005</t>
  </si>
  <si>
    <t>78032.11.5</t>
  </si>
  <si>
    <t>011007</t>
  </si>
  <si>
    <t>78032.11.7</t>
  </si>
  <si>
    <t>011012</t>
  </si>
  <si>
    <t>78032.11.12</t>
  </si>
  <si>
    <t>011112</t>
  </si>
  <si>
    <t>78032.11.112</t>
  </si>
  <si>
    <t>011006</t>
  </si>
  <si>
    <t>78032.11.6</t>
  </si>
  <si>
    <t>011044</t>
  </si>
  <si>
    <t>78032.11.44</t>
  </si>
  <si>
    <t>011045</t>
  </si>
  <si>
    <t>78032.11.45</t>
  </si>
  <si>
    <t>011049</t>
  </si>
  <si>
    <t>78032.11.49</t>
  </si>
  <si>
    <t>011048</t>
  </si>
  <si>
    <t>78032.11.48</t>
  </si>
  <si>
    <t>011050</t>
  </si>
  <si>
    <t>78032.11.50</t>
  </si>
  <si>
    <t>011041</t>
  </si>
  <si>
    <t>78032.11.41</t>
  </si>
  <si>
    <t>011040</t>
  </si>
  <si>
    <t>78032.11.40</t>
  </si>
  <si>
    <t>011039</t>
  </si>
  <si>
    <t>78032.11.39</t>
  </si>
  <si>
    <t>011038</t>
  </si>
  <si>
    <t>78032.11.38</t>
  </si>
  <si>
    <t>011037</t>
  </si>
  <si>
    <t>78032.11.37</t>
  </si>
  <si>
    <t>011036</t>
  </si>
  <si>
    <t>78032.11.36</t>
  </si>
  <si>
    <t>011035</t>
  </si>
  <si>
    <t>78032.11.35</t>
  </si>
  <si>
    <t>011028</t>
  </si>
  <si>
    <t>78032.11.28</t>
  </si>
  <si>
    <t>011031</t>
  </si>
  <si>
    <t>78032.11.31</t>
  </si>
  <si>
    <t>011032</t>
  </si>
  <si>
    <t>78032.11.32</t>
  </si>
  <si>
    <t>011034</t>
  </si>
  <si>
    <t>78032.11.34</t>
  </si>
  <si>
    <t>011023</t>
  </si>
  <si>
    <t>78032.11.23</t>
  </si>
  <si>
    <t>011022</t>
  </si>
  <si>
    <t>78032.11.22</t>
  </si>
  <si>
    <t>011020</t>
  </si>
  <si>
    <t>78032.11.20</t>
  </si>
  <si>
    <t>011019</t>
  </si>
  <si>
    <t>78032.11.19</t>
  </si>
  <si>
    <t>011016</t>
  </si>
  <si>
    <t>78032.11.16</t>
  </si>
  <si>
    <t>011017</t>
  </si>
  <si>
    <t>78032.11.17</t>
  </si>
  <si>
    <t>011055</t>
  </si>
  <si>
    <t>78032.11.55</t>
  </si>
  <si>
    <t>011056</t>
  </si>
  <si>
    <t>78032.11.56</t>
  </si>
  <si>
    <t>011058</t>
  </si>
  <si>
    <t>78032.11.58</t>
  </si>
  <si>
    <t>011059</t>
  </si>
  <si>
    <t>78032.11.59</t>
  </si>
  <si>
    <t>011069</t>
  </si>
  <si>
    <t>78032.11.69</t>
  </si>
  <si>
    <t>011071</t>
  </si>
  <si>
    <t>78032.11.71</t>
  </si>
  <si>
    <t>011070</t>
  </si>
  <si>
    <t>78032.11.70</t>
  </si>
  <si>
    <t>011081</t>
  </si>
  <si>
    <t>78032.11.81</t>
  </si>
  <si>
    <t>011076</t>
  </si>
  <si>
    <t>78032.11.76</t>
  </si>
  <si>
    <t>011084</t>
  </si>
  <si>
    <t>78032.11.84</t>
  </si>
  <si>
    <t>011083</t>
  </si>
  <si>
    <t>78032.11.83</t>
  </si>
  <si>
    <t>011087</t>
  </si>
  <si>
    <t>78032.11.87</t>
  </si>
  <si>
    <t>011088</t>
  </si>
  <si>
    <t>78032.11.88</t>
  </si>
  <si>
    <t>011079</t>
  </si>
  <si>
    <t>78032.11.79</t>
  </si>
  <si>
    <t>011085</t>
  </si>
  <si>
    <t>78032.11.85</t>
  </si>
  <si>
    <t>011090</t>
  </si>
  <si>
    <t>78032.11.90</t>
  </si>
  <si>
    <t>011089</t>
  </si>
  <si>
    <t>78032.11.89</t>
  </si>
  <si>
    <t>011094</t>
  </si>
  <si>
    <t>78032.11.94</t>
  </si>
  <si>
    <t>011091</t>
  </si>
  <si>
    <t>78032.11.91</t>
  </si>
  <si>
    <t>011110</t>
  </si>
  <si>
    <t>78032.11.110</t>
  </si>
  <si>
    <t>011100</t>
  </si>
  <si>
    <t>78032.11.100</t>
  </si>
  <si>
    <t>011099</t>
  </si>
  <si>
    <t>78032.11.99</t>
  </si>
  <si>
    <t>011106</t>
  </si>
  <si>
    <t>78032.11.106</t>
  </si>
  <si>
    <t>011107</t>
  </si>
  <si>
    <t>78032.11.107</t>
  </si>
  <si>
    <t>011108</t>
  </si>
  <si>
    <t>78032.11.108</t>
  </si>
  <si>
    <t>025001</t>
  </si>
  <si>
    <t>78032.25.1</t>
  </si>
  <si>
    <t>Чаирлъка</t>
  </si>
  <si>
    <t>Ружица</t>
  </si>
  <si>
    <t>034008</t>
  </si>
  <si>
    <t>63269.34.8</t>
  </si>
  <si>
    <t>7</t>
  </si>
  <si>
    <t>034009</t>
  </si>
  <si>
    <t>63269.34.9</t>
  </si>
  <si>
    <t>034010</t>
  </si>
  <si>
    <t>63269.34.10</t>
  </si>
  <si>
    <t>037003</t>
  </si>
  <si>
    <t>63269.37.3</t>
  </si>
  <si>
    <t>ЮРТЛУК</t>
  </si>
  <si>
    <t>040010</t>
  </si>
  <si>
    <t>63269.40.10</t>
  </si>
  <si>
    <t>До селото</t>
  </si>
  <si>
    <t>040021</t>
  </si>
  <si>
    <t>63269.40.21</t>
  </si>
  <si>
    <t>046001</t>
  </si>
  <si>
    <t>63269.46.1</t>
  </si>
  <si>
    <t>048009</t>
  </si>
  <si>
    <t>63269.48.9</t>
  </si>
  <si>
    <t>Хамзалар</t>
  </si>
  <si>
    <t>042005</t>
  </si>
  <si>
    <t>63269.42.5</t>
  </si>
  <si>
    <t>Кулак</t>
  </si>
  <si>
    <t>033003</t>
  </si>
  <si>
    <t>63269.33.3</t>
  </si>
  <si>
    <t>037004</t>
  </si>
  <si>
    <t>63269.37.4</t>
  </si>
  <si>
    <t>037022</t>
  </si>
  <si>
    <t>63269.37.22</t>
  </si>
  <si>
    <t>037014</t>
  </si>
  <si>
    <t>63269.37.14</t>
  </si>
  <si>
    <t>000006</t>
  </si>
  <si>
    <t>63269.16.88</t>
  </si>
  <si>
    <t>8</t>
  </si>
  <si>
    <t>Никола Козлево</t>
  </si>
  <si>
    <t>011247</t>
  </si>
  <si>
    <t>51651.11.247</t>
  </si>
  <si>
    <t>011338</t>
  </si>
  <si>
    <t>51651.11.338</t>
  </si>
  <si>
    <t>011339</t>
  </si>
  <si>
    <t>51651.11.339</t>
  </si>
  <si>
    <t>011340</t>
  </si>
  <si>
    <t>51651.11.340</t>
  </si>
  <si>
    <t>037017</t>
  </si>
  <si>
    <t>51651.37.17</t>
  </si>
  <si>
    <t>Ябълката</t>
  </si>
  <si>
    <t>011051</t>
  </si>
  <si>
    <t>51651.11.51</t>
  </si>
  <si>
    <t>011057</t>
  </si>
  <si>
    <t>51651.11.57</t>
  </si>
  <si>
    <t>51651.11.58</t>
  </si>
  <si>
    <t>000081</t>
  </si>
  <si>
    <t>51651.13.90</t>
  </si>
  <si>
    <t>Фучуджулар</t>
  </si>
  <si>
    <t>010096</t>
  </si>
  <si>
    <t>51651.10.96</t>
  </si>
  <si>
    <t>Овощна градина</t>
  </si>
  <si>
    <t>изпол. тер. заети с тр. нас.</t>
  </si>
  <si>
    <t>010190</t>
  </si>
  <si>
    <t>51651.10.190</t>
  </si>
  <si>
    <t>010189</t>
  </si>
  <si>
    <t>51651.10.189</t>
  </si>
  <si>
    <t>010163</t>
  </si>
  <si>
    <t>51651.10.163</t>
  </si>
  <si>
    <t>010264</t>
  </si>
  <si>
    <t>51651.10.264</t>
  </si>
  <si>
    <t>010033</t>
  </si>
  <si>
    <t>51651.10.33</t>
  </si>
  <si>
    <t>000019</t>
  </si>
  <si>
    <t>51651.35.19</t>
  </si>
  <si>
    <t>Малък екинлик</t>
  </si>
  <si>
    <t>012061</t>
  </si>
  <si>
    <t>51651.12.61</t>
  </si>
  <si>
    <t>012160</t>
  </si>
  <si>
    <t>51651.12.160</t>
  </si>
  <si>
    <t>012194</t>
  </si>
  <si>
    <t>51651.12.194</t>
  </si>
  <si>
    <t>012191</t>
  </si>
  <si>
    <t>51651.12.191</t>
  </si>
  <si>
    <t>012234</t>
  </si>
  <si>
    <t>51651.12.234</t>
  </si>
  <si>
    <t>012270</t>
  </si>
  <si>
    <t>51651.12.270</t>
  </si>
  <si>
    <t>012273</t>
  </si>
  <si>
    <t>51651.12.273</t>
  </si>
  <si>
    <t>012284</t>
  </si>
  <si>
    <t>51651.12.284</t>
  </si>
  <si>
    <t>012258</t>
  </si>
  <si>
    <t>51651.12.258</t>
  </si>
  <si>
    <t>012152</t>
  </si>
  <si>
    <t>51651.12.152</t>
  </si>
  <si>
    <t>012184</t>
  </si>
  <si>
    <t>51651.12.184</t>
  </si>
  <si>
    <t>012253</t>
  </si>
  <si>
    <t>51651.12.253</t>
  </si>
  <si>
    <t>012149</t>
  </si>
  <si>
    <t>51651.12.149</t>
  </si>
  <si>
    <t>012182</t>
  </si>
  <si>
    <t>51651.12.182</t>
  </si>
  <si>
    <t>012073</t>
  </si>
  <si>
    <t>51651.12.79</t>
  </si>
  <si>
    <t>012046</t>
  </si>
  <si>
    <t>51651.12.46</t>
  </si>
  <si>
    <t>012107</t>
  </si>
  <si>
    <t>51651.12.107</t>
  </si>
  <si>
    <t>012294</t>
  </si>
  <si>
    <t>51651.12.294</t>
  </si>
  <si>
    <t>012205</t>
  </si>
  <si>
    <t>51651.12.205</t>
  </si>
  <si>
    <t>012102</t>
  </si>
  <si>
    <t>51651.12.102</t>
  </si>
  <si>
    <t>012036</t>
  </si>
  <si>
    <t>51651.12.36</t>
  </si>
  <si>
    <t>Хърсово</t>
  </si>
  <si>
    <t>025005</t>
  </si>
  <si>
    <t>77582.25.5</t>
  </si>
  <si>
    <t>Орман Тарлъ</t>
  </si>
  <si>
    <t>028002</t>
  </si>
  <si>
    <t>77582.28.2</t>
  </si>
  <si>
    <t>ДО ЯЗОВИРА</t>
  </si>
  <si>
    <t>028003</t>
  </si>
  <si>
    <t>77582.28.3</t>
  </si>
  <si>
    <t>028004</t>
  </si>
  <si>
    <t>77582.28.4</t>
  </si>
  <si>
    <t>Бадалък</t>
  </si>
  <si>
    <t>037001</t>
  </si>
  <si>
    <t>77582.37.1</t>
  </si>
  <si>
    <t>Кузчаз</t>
  </si>
  <si>
    <t>затревени ниви</t>
  </si>
  <si>
    <t>040006</t>
  </si>
  <si>
    <t>77582.40.6</t>
  </si>
  <si>
    <t>Папурлука</t>
  </si>
  <si>
    <t>027001</t>
  </si>
  <si>
    <t>77582.27.1</t>
  </si>
  <si>
    <t>016001</t>
  </si>
  <si>
    <t>77582.16.1</t>
  </si>
  <si>
    <t>Халачи</t>
  </si>
  <si>
    <t>014018</t>
  </si>
  <si>
    <t>77582.14.18</t>
  </si>
  <si>
    <t>006024</t>
  </si>
  <si>
    <t>77582.6.24</t>
  </si>
  <si>
    <t>Балък екинлик</t>
  </si>
  <si>
    <t>кьоклюк</t>
  </si>
  <si>
    <t>115118</t>
  </si>
  <si>
    <t>77582.115.118</t>
  </si>
  <si>
    <t>115002</t>
  </si>
  <si>
    <t>77582.115.2</t>
  </si>
  <si>
    <t>115126</t>
  </si>
  <si>
    <t>77582.115.126</t>
  </si>
  <si>
    <t>115128</t>
  </si>
  <si>
    <t>77582.115.128</t>
  </si>
  <si>
    <t>115130</t>
  </si>
  <si>
    <t>77582.115.130</t>
  </si>
  <si>
    <t>115129</t>
  </si>
  <si>
    <t>77582.115.129</t>
  </si>
  <si>
    <t>115138</t>
  </si>
  <si>
    <t>77582.115.138</t>
  </si>
  <si>
    <t>115006</t>
  </si>
  <si>
    <t>77582.115.6</t>
  </si>
  <si>
    <t>115007</t>
  </si>
  <si>
    <t>77582.115.7</t>
  </si>
  <si>
    <t>115139</t>
  </si>
  <si>
    <t>77582.115.139</t>
  </si>
  <si>
    <t>101236</t>
  </si>
  <si>
    <t>77582.101.236</t>
  </si>
  <si>
    <t>101233</t>
  </si>
  <si>
    <t>77582.101.233</t>
  </si>
  <si>
    <t>102164</t>
  </si>
  <si>
    <t>77582.102.164</t>
  </si>
  <si>
    <t>Соук пунар</t>
  </si>
  <si>
    <t>102171</t>
  </si>
  <si>
    <t>77582.102.171</t>
  </si>
  <si>
    <t>102160</t>
  </si>
  <si>
    <t>77582.102.160</t>
  </si>
  <si>
    <t>102159</t>
  </si>
  <si>
    <t>77582.102.159</t>
  </si>
  <si>
    <t>103152</t>
  </si>
  <si>
    <t>77582.103.152</t>
  </si>
  <si>
    <t>Гьол бою</t>
  </si>
  <si>
    <t>103153</t>
  </si>
  <si>
    <t>77582.103.153</t>
  </si>
  <si>
    <t>Вълнари</t>
  </si>
  <si>
    <t>055007</t>
  </si>
  <si>
    <t>12509.55.7</t>
  </si>
  <si>
    <t>Коджа карши</t>
  </si>
  <si>
    <t>010014</t>
  </si>
  <si>
    <t>12509.10.14</t>
  </si>
  <si>
    <t>Яйкъна</t>
  </si>
  <si>
    <t>022024</t>
  </si>
  <si>
    <t>12509.22.24</t>
  </si>
  <si>
    <t>029015</t>
  </si>
  <si>
    <t>12509.29.15</t>
  </si>
  <si>
    <t>Кара чобан</t>
  </si>
  <si>
    <t>036005</t>
  </si>
  <si>
    <t>12509.36.5</t>
  </si>
  <si>
    <t>Япалък</t>
  </si>
  <si>
    <t>044001</t>
  </si>
  <si>
    <t>12509.44.1</t>
  </si>
  <si>
    <t>Шебек келемне</t>
  </si>
  <si>
    <t>044002</t>
  </si>
  <si>
    <t>12509.44.2</t>
  </si>
  <si>
    <t>045018</t>
  </si>
  <si>
    <t>12509.45.18</t>
  </si>
  <si>
    <t>046020</t>
  </si>
  <si>
    <t>12509.46.20</t>
  </si>
  <si>
    <t>Чоколук</t>
  </si>
  <si>
    <t>049013</t>
  </si>
  <si>
    <t>12509.49.13</t>
  </si>
  <si>
    <t>Мезарлък</t>
  </si>
  <si>
    <t>052001</t>
  </si>
  <si>
    <t>12509.52.1</t>
  </si>
  <si>
    <t>Пунарбаши</t>
  </si>
  <si>
    <t>053001</t>
  </si>
  <si>
    <t>12509.53.1</t>
  </si>
  <si>
    <t>057019</t>
  </si>
  <si>
    <t>12509.57.19</t>
  </si>
  <si>
    <t>Чобан Гьолджук</t>
  </si>
  <si>
    <t>101061</t>
  </si>
  <si>
    <t>12509.101.61</t>
  </si>
  <si>
    <t>101062</t>
  </si>
  <si>
    <t>12509.101.62</t>
  </si>
  <si>
    <t>103001</t>
  </si>
  <si>
    <t>12509.103.1</t>
  </si>
  <si>
    <t>103106</t>
  </si>
  <si>
    <t>12509.103.106</t>
  </si>
  <si>
    <t>104207</t>
  </si>
  <si>
    <t>12509.104.207</t>
  </si>
  <si>
    <t>105225</t>
  </si>
  <si>
    <t>12509.105.225</t>
  </si>
  <si>
    <t>ЯВЛ</t>
  </si>
  <si>
    <t>105228</t>
  </si>
  <si>
    <t>12509.105.228</t>
  </si>
  <si>
    <t>105229</t>
  </si>
  <si>
    <t>12509.105.229</t>
  </si>
  <si>
    <t>105230</t>
  </si>
  <si>
    <t>12509.105.230</t>
  </si>
  <si>
    <t>105231</t>
  </si>
  <si>
    <t>12509.105.231</t>
  </si>
  <si>
    <t>105245</t>
  </si>
  <si>
    <t>12509.105.245</t>
  </si>
  <si>
    <t>12509.106.1</t>
  </si>
  <si>
    <t>106002</t>
  </si>
  <si>
    <t>12509.106.2</t>
  </si>
  <si>
    <t>106282</t>
  </si>
  <si>
    <t>12509.106.282</t>
  </si>
  <si>
    <t>106288</t>
  </si>
  <si>
    <t>12509.106.288</t>
  </si>
  <si>
    <t>106289</t>
  </si>
  <si>
    <t>12509.106.289</t>
  </si>
  <si>
    <t>107001</t>
  </si>
  <si>
    <t>12509.107.1</t>
  </si>
  <si>
    <t>107306</t>
  </si>
  <si>
    <t>12509.107.306</t>
  </si>
  <si>
    <t>108002</t>
  </si>
  <si>
    <t>12509.108.2</t>
  </si>
  <si>
    <t>108308</t>
  </si>
  <si>
    <t>12509.108.308</t>
  </si>
  <si>
    <t>109539</t>
  </si>
  <si>
    <t>12509.109.539</t>
  </si>
  <si>
    <t>109540</t>
  </si>
  <si>
    <t>12509.109.540</t>
  </si>
  <si>
    <t>111521</t>
  </si>
  <si>
    <t>12509.111.521</t>
  </si>
  <si>
    <t>Църквица</t>
  </si>
  <si>
    <t>78656.19.50</t>
  </si>
  <si>
    <t>----</t>
  </si>
  <si>
    <t>ИКИ ЧЕШМЕ</t>
  </si>
  <si>
    <t>000045</t>
  </si>
  <si>
    <t>78656.15.72</t>
  </si>
  <si>
    <t>000046</t>
  </si>
  <si>
    <t>78656.15.71</t>
  </si>
  <si>
    <t>000047</t>
  </si>
  <si>
    <t>78656.15.70</t>
  </si>
  <si>
    <t>018058</t>
  </si>
  <si>
    <t>78656.18.58</t>
  </si>
  <si>
    <t>Дерелик</t>
  </si>
  <si>
    <t>023041</t>
  </si>
  <si>
    <t>78656.23.41</t>
  </si>
  <si>
    <t>Картал</t>
  </si>
  <si>
    <t>78656.11.99</t>
  </si>
  <si>
    <t>Кулакичи</t>
  </si>
  <si>
    <t>015062</t>
  </si>
  <si>
    <t>78656.15.62</t>
  </si>
  <si>
    <t>016031</t>
  </si>
  <si>
    <t>78656.16.31</t>
  </si>
  <si>
    <t>ЧАКЪЛЪК</t>
  </si>
  <si>
    <t>017032</t>
  </si>
  <si>
    <t>78656.17.32</t>
  </si>
  <si>
    <t>017035</t>
  </si>
  <si>
    <t>78656.17.35</t>
  </si>
  <si>
    <t>017052</t>
  </si>
  <si>
    <t>78656.17.52</t>
  </si>
  <si>
    <t>АРА ОРМАН</t>
  </si>
  <si>
    <t>017043</t>
  </si>
  <si>
    <t>78656.17.43</t>
  </si>
  <si>
    <t>"-------"</t>
  </si>
  <si>
    <t>022015</t>
  </si>
  <si>
    <t>78656.22.15</t>
  </si>
  <si>
    <t>022038</t>
  </si>
  <si>
    <t>78656.22.38</t>
  </si>
  <si>
    <t>023033</t>
  </si>
  <si>
    <t>78656.23.33</t>
  </si>
  <si>
    <t>023017</t>
  </si>
  <si>
    <t>78656.23.17</t>
  </si>
  <si>
    <t>010090</t>
  </si>
  <si>
    <t>78656.10.90</t>
  </si>
  <si>
    <t>Кору баир</t>
  </si>
  <si>
    <t>010091</t>
  </si>
  <si>
    <t>78656.10.91</t>
  </si>
  <si>
    <t>014013</t>
  </si>
  <si>
    <t>78656.14.13</t>
  </si>
  <si>
    <t>Големият гьол</t>
  </si>
  <si>
    <t>016040</t>
  </si>
  <si>
    <t>78656.16.40</t>
  </si>
  <si>
    <t>Чакалък</t>
  </si>
  <si>
    <t>018050</t>
  </si>
  <si>
    <t>78656.18.50</t>
  </si>
  <si>
    <t>018003</t>
  </si>
  <si>
    <t>78656.18.3</t>
  </si>
  <si>
    <t>012001</t>
  </si>
  <si>
    <t>78656.12.1</t>
  </si>
  <si>
    <t>Сърт</t>
  </si>
  <si>
    <t>Приложение № 1 неразделна част от Заповед № РД - 401/14.12.2021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</si>
</sst>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лв.&quot;"/>
    <numFmt numFmtId="165" formatCode="0.000"/>
    <numFmt numFmtId="166" formatCode="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2" borderId="0" xfId="0" applyFont="1" applyFill="1"/>
    <xf numFmtId="165" fontId="1" fillId="2" borderId="0" xfId="0" applyNumberFormat="1" applyFont="1" applyFill="1" applyAlignment="1">
      <alignment horizontal="center"/>
    </xf>
    <xf numFmtId="49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Нормален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64" formatCode="#,##0.00\ &quot;лв.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64" formatCode="#,##0.00\ &quot;лв.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64" formatCode="#,##0.00\ &quot;лв.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64" formatCode="#,##0.00\ &quot;лв.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6" formatCode="#0.0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6" formatCode="#0.0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71A501-0034-4989-9485-B60825F4A997}" name="Таблица227" displayName="Таблица227" ref="A2:M334" totalsRowCount="1" headerRowDxfId="28" dataDxfId="27" tableBorderDxfId="26">
  <autoFilter ref="A2:M333" xr:uid="{1171A501-0034-4989-9485-B60825F4A997}"/>
  <tableColumns count="13">
    <tableColumn id="1" xr3:uid="{BAE30984-2C3C-45EB-B3D2-53361A403828}" name="№" dataDxfId="25" totalsRowDxfId="24"/>
    <tableColumn id="2" xr3:uid="{53D3B8AC-E320-49AF-975D-7DE307CD4610}" name="землище" dataDxfId="23" totalsRowDxfId="22"/>
    <tableColumn id="3" xr3:uid="{2C764AF1-562A-41E9-9282-CD031846C01D}" name="ПИ с № по КВС" dataDxfId="21" totalsRowDxfId="20"/>
    <tableColumn id="4" xr3:uid="{D9A69871-1DE9-4D60-A870-1324F1E40FEA}" name="ПИ с идентификатор  " dataDxfId="19" totalsRowDxfId="18"/>
    <tableColumn id="5" xr3:uid="{936780A0-D942-4E1A-9CFF-22EB4441BCAF}" name="площ в декари" totalsRowFunction="sum" dataDxfId="17" totalsRowDxfId="16"/>
    <tableColumn id="6" xr3:uid="{4EA92253-AFF7-45DA-B1AF-36F86A043C15}" name="площ в квадратни метра" dataDxfId="15" totalsRowDxfId="14">
      <calculatedColumnFormula>E3*1000</calculatedColumnFormula>
    </tableColumn>
    <tableColumn id="7" xr3:uid="{EF737D90-EC4B-4651-B326-769C8C012CF7}" name="начална тръжна цена на декар" dataDxfId="13" totalsRowDxfId="12"/>
    <tableColumn id="8" xr3:uid="{845B8D2B-F2A0-4E60-8574-85418C2A213D}" name="начална тръжна цена" dataDxfId="11" totalsRowDxfId="10">
      <calculatedColumnFormula>E3*G3</calculatedColumnFormula>
    </tableColumn>
    <tableColumn id="9" xr3:uid="{93412735-322D-45E2-9CA2-80B864FD73E1}" name="категория" dataDxfId="9" totalsRowDxfId="8"/>
    <tableColumn id="10" xr3:uid="{6FE2C810-334C-4369-916E-D68ECE6CD957}" name="Местност" dataDxfId="7" totalsRowDxfId="6"/>
    <tableColumn id="11" xr3:uid="{ACFBAC35-B6CB-4DD4-983E-9F67052D7811}" name="НТП" dataDxfId="5" totalsRowDxfId="4"/>
    <tableColumn id="12" xr3:uid="{70D0C0F2-2C1B-43C8-AFB0-DF93F72B16DD}" name="Депозит за участие 20% от началната тръжна цена" dataDxfId="3" totalsRowDxfId="2">
      <calculatedColumnFormula>H3*20%</calculatedColumnFormula>
    </tableColumn>
    <tableColumn id="13" xr3:uid="{8F327496-905C-49CD-8D4C-FB7B2A0E2117}" name="Стъпка за наддаване 10% от началната цена на декар" dataDxfId="1" totalsRowDxfId="0">
      <calculatedColumnFormula>G3*10%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5"/>
  <sheetViews>
    <sheetView tabSelected="1" zoomScale="80" zoomScaleNormal="80" workbookViewId="0">
      <selection activeCell="J17" sqref="J17"/>
    </sheetView>
  </sheetViews>
  <sheetFormatPr defaultRowHeight="15" x14ac:dyDescent="0.25"/>
  <cols>
    <col min="1" max="1" width="10" style="35" customWidth="1"/>
    <col min="2" max="2" width="19" style="1" customWidth="1"/>
    <col min="3" max="3" width="18.28515625" style="1" customWidth="1"/>
    <col min="4" max="4" width="18.140625" style="1" customWidth="1"/>
    <col min="5" max="5" width="11.5703125" style="1" customWidth="1"/>
    <col min="6" max="6" width="13.140625" style="1" customWidth="1"/>
    <col min="7" max="7" width="12.85546875" style="1" customWidth="1"/>
    <col min="8" max="8" width="14.42578125" style="1" customWidth="1"/>
    <col min="9" max="9" width="11.5703125" style="37" customWidth="1"/>
    <col min="10" max="10" width="20.42578125" style="37" customWidth="1"/>
    <col min="11" max="11" width="27.28515625" style="38" customWidth="1"/>
    <col min="12" max="13" width="13.140625" style="1" customWidth="1"/>
    <col min="14" max="16384" width="9.140625" style="1"/>
  </cols>
  <sheetData>
    <row r="1" spans="1:13" x14ac:dyDescent="0.25">
      <c r="A1" s="44" t="s">
        <v>768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9" customFormat="1" ht="88.5" customHeight="1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3" t="s">
        <v>10</v>
      </c>
      <c r="L2" s="4" t="s">
        <v>11</v>
      </c>
      <c r="M2" s="8" t="s">
        <v>12</v>
      </c>
    </row>
    <row r="3" spans="1:13" x14ac:dyDescent="0.25">
      <c r="A3" s="10">
        <v>1</v>
      </c>
      <c r="B3" s="11" t="s">
        <v>13</v>
      </c>
      <c r="C3" s="12" t="s">
        <v>17</v>
      </c>
      <c r="D3" s="12" t="s">
        <v>18</v>
      </c>
      <c r="E3" s="13">
        <v>0.121</v>
      </c>
      <c r="F3" s="14">
        <f t="shared" ref="F3:F55" si="0">E3*1000</f>
        <v>121</v>
      </c>
      <c r="G3" s="15">
        <v>30</v>
      </c>
      <c r="H3" s="15">
        <f t="shared" ref="H3:H12" si="1">E3*G3</f>
        <v>3.63</v>
      </c>
      <c r="I3" s="12" t="s">
        <v>14</v>
      </c>
      <c r="J3" s="12" t="s">
        <v>15</v>
      </c>
      <c r="K3" s="11" t="s">
        <v>16</v>
      </c>
      <c r="L3" s="15">
        <f t="shared" ref="L3:L55" si="2">H3*20%</f>
        <v>0.72599999999999998</v>
      </c>
      <c r="M3" s="16">
        <f t="shared" ref="M3:M55" si="3">G3*10%</f>
        <v>3</v>
      </c>
    </row>
    <row r="4" spans="1:13" x14ac:dyDescent="0.25">
      <c r="A4" s="10">
        <v>2</v>
      </c>
      <c r="B4" s="11" t="s">
        <v>13</v>
      </c>
      <c r="C4" s="12" t="s">
        <v>19</v>
      </c>
      <c r="D4" s="12" t="s">
        <v>20</v>
      </c>
      <c r="E4" s="13">
        <v>1.2529999999999999</v>
      </c>
      <c r="F4" s="14">
        <f t="shared" si="0"/>
        <v>1253</v>
      </c>
      <c r="G4" s="15">
        <v>30</v>
      </c>
      <c r="H4" s="15">
        <f t="shared" si="1"/>
        <v>37.589999999999996</v>
      </c>
      <c r="I4" s="12" t="s">
        <v>14</v>
      </c>
      <c r="J4" s="12" t="s">
        <v>15</v>
      </c>
      <c r="K4" s="11" t="s">
        <v>16</v>
      </c>
      <c r="L4" s="15">
        <f t="shared" si="2"/>
        <v>7.5179999999999998</v>
      </c>
      <c r="M4" s="16">
        <f t="shared" si="3"/>
        <v>3</v>
      </c>
    </row>
    <row r="5" spans="1:13" x14ac:dyDescent="0.25">
      <c r="A5" s="10">
        <v>3</v>
      </c>
      <c r="B5" s="11" t="s">
        <v>13</v>
      </c>
      <c r="C5" s="12" t="s">
        <v>23</v>
      </c>
      <c r="D5" s="12" t="s">
        <v>24</v>
      </c>
      <c r="E5" s="13">
        <v>0.89600000000000002</v>
      </c>
      <c r="F5" s="14">
        <f t="shared" si="0"/>
        <v>896</v>
      </c>
      <c r="G5" s="15">
        <v>30</v>
      </c>
      <c r="H5" s="15">
        <f t="shared" si="1"/>
        <v>26.88</v>
      </c>
      <c r="I5" s="12" t="s">
        <v>21</v>
      </c>
      <c r="J5" s="12" t="s">
        <v>22</v>
      </c>
      <c r="K5" s="11" t="s">
        <v>16</v>
      </c>
      <c r="L5" s="15">
        <f t="shared" si="2"/>
        <v>5.3760000000000003</v>
      </c>
      <c r="M5" s="16">
        <f t="shared" si="3"/>
        <v>3</v>
      </c>
    </row>
    <row r="6" spans="1:13" x14ac:dyDescent="0.25">
      <c r="A6" s="10">
        <v>4</v>
      </c>
      <c r="B6" s="11" t="s">
        <v>13</v>
      </c>
      <c r="C6" s="12" t="s">
        <v>25</v>
      </c>
      <c r="D6" s="12" t="s">
        <v>26</v>
      </c>
      <c r="E6" s="13">
        <v>0.88800000000000001</v>
      </c>
      <c r="F6" s="14">
        <f t="shared" si="0"/>
        <v>888</v>
      </c>
      <c r="G6" s="15">
        <v>30</v>
      </c>
      <c r="H6" s="15">
        <f t="shared" si="1"/>
        <v>26.64</v>
      </c>
      <c r="I6" s="12" t="s">
        <v>21</v>
      </c>
      <c r="J6" s="12" t="s">
        <v>22</v>
      </c>
      <c r="K6" s="11" t="s">
        <v>16</v>
      </c>
      <c r="L6" s="15">
        <f t="shared" si="2"/>
        <v>5.3280000000000003</v>
      </c>
      <c r="M6" s="16">
        <f t="shared" si="3"/>
        <v>3</v>
      </c>
    </row>
    <row r="7" spans="1:13" x14ac:dyDescent="0.25">
      <c r="A7" s="10">
        <v>5</v>
      </c>
      <c r="B7" s="11" t="s">
        <v>13</v>
      </c>
      <c r="C7" s="12" t="s">
        <v>27</v>
      </c>
      <c r="D7" s="12" t="s">
        <v>28</v>
      </c>
      <c r="E7" s="13">
        <v>0.78300000000000003</v>
      </c>
      <c r="F7" s="14">
        <f t="shared" si="0"/>
        <v>783</v>
      </c>
      <c r="G7" s="15">
        <v>30</v>
      </c>
      <c r="H7" s="15">
        <f t="shared" si="1"/>
        <v>23.490000000000002</v>
      </c>
      <c r="I7" s="12" t="s">
        <v>21</v>
      </c>
      <c r="J7" s="12" t="s">
        <v>22</v>
      </c>
      <c r="K7" s="11" t="s">
        <v>16</v>
      </c>
      <c r="L7" s="15">
        <f t="shared" si="2"/>
        <v>4.6980000000000004</v>
      </c>
      <c r="M7" s="16">
        <f t="shared" si="3"/>
        <v>3</v>
      </c>
    </row>
    <row r="8" spans="1:13" x14ac:dyDescent="0.25">
      <c r="A8" s="10">
        <v>6</v>
      </c>
      <c r="B8" s="11" t="s">
        <v>13</v>
      </c>
      <c r="C8" s="12" t="s">
        <v>29</v>
      </c>
      <c r="D8" s="12" t="s">
        <v>30</v>
      </c>
      <c r="E8" s="13">
        <v>0.108</v>
      </c>
      <c r="F8" s="14">
        <f t="shared" si="0"/>
        <v>108</v>
      </c>
      <c r="G8" s="15">
        <v>30</v>
      </c>
      <c r="H8" s="15">
        <f t="shared" si="1"/>
        <v>3.2399999999999998</v>
      </c>
      <c r="I8" s="12" t="s">
        <v>21</v>
      </c>
      <c r="J8" s="12" t="s">
        <v>31</v>
      </c>
      <c r="K8" s="11" t="s">
        <v>16</v>
      </c>
      <c r="L8" s="15">
        <f t="shared" si="2"/>
        <v>0.64800000000000002</v>
      </c>
      <c r="M8" s="16">
        <f t="shared" si="3"/>
        <v>3</v>
      </c>
    </row>
    <row r="9" spans="1:13" x14ac:dyDescent="0.25">
      <c r="A9" s="10">
        <v>7</v>
      </c>
      <c r="B9" s="11" t="s">
        <v>13</v>
      </c>
      <c r="C9" s="12" t="s">
        <v>32</v>
      </c>
      <c r="D9" s="12" t="s">
        <v>33</v>
      </c>
      <c r="E9" s="13">
        <v>0.88</v>
      </c>
      <c r="F9" s="14">
        <f t="shared" si="0"/>
        <v>880</v>
      </c>
      <c r="G9" s="15">
        <v>30</v>
      </c>
      <c r="H9" s="15">
        <f t="shared" si="1"/>
        <v>26.4</v>
      </c>
      <c r="I9" s="12" t="s">
        <v>14</v>
      </c>
      <c r="J9" s="12" t="s">
        <v>15</v>
      </c>
      <c r="K9" s="11" t="s">
        <v>16</v>
      </c>
      <c r="L9" s="15">
        <f t="shared" si="2"/>
        <v>5.28</v>
      </c>
      <c r="M9" s="16">
        <f t="shared" si="3"/>
        <v>3</v>
      </c>
    </row>
    <row r="10" spans="1:13" x14ac:dyDescent="0.25">
      <c r="A10" s="10">
        <v>8</v>
      </c>
      <c r="B10" s="11" t="s">
        <v>13</v>
      </c>
      <c r="C10" s="12" t="s">
        <v>34</v>
      </c>
      <c r="D10" s="12" t="s">
        <v>35</v>
      </c>
      <c r="E10" s="13">
        <v>0.66700000000000004</v>
      </c>
      <c r="F10" s="14">
        <f t="shared" si="0"/>
        <v>667</v>
      </c>
      <c r="G10" s="15">
        <v>30</v>
      </c>
      <c r="H10" s="15">
        <f t="shared" si="1"/>
        <v>20.010000000000002</v>
      </c>
      <c r="I10" s="12" t="s">
        <v>14</v>
      </c>
      <c r="J10" s="12" t="s">
        <v>15</v>
      </c>
      <c r="K10" s="11" t="s">
        <v>16</v>
      </c>
      <c r="L10" s="15">
        <f t="shared" si="2"/>
        <v>4.0020000000000007</v>
      </c>
      <c r="M10" s="16">
        <f t="shared" si="3"/>
        <v>3</v>
      </c>
    </row>
    <row r="11" spans="1:13" x14ac:dyDescent="0.25">
      <c r="A11" s="10">
        <v>9</v>
      </c>
      <c r="B11" s="11" t="s">
        <v>13</v>
      </c>
      <c r="C11" s="12" t="s">
        <v>36</v>
      </c>
      <c r="D11" s="12" t="s">
        <v>37</v>
      </c>
      <c r="E11" s="13">
        <v>0.255</v>
      </c>
      <c r="F11" s="14">
        <f t="shared" si="0"/>
        <v>255</v>
      </c>
      <c r="G11" s="15">
        <v>30</v>
      </c>
      <c r="H11" s="15">
        <f t="shared" si="1"/>
        <v>7.65</v>
      </c>
      <c r="I11" s="12" t="s">
        <v>14</v>
      </c>
      <c r="J11" s="12" t="s">
        <v>15</v>
      </c>
      <c r="K11" s="11" t="s">
        <v>16</v>
      </c>
      <c r="L11" s="15">
        <f t="shared" si="2"/>
        <v>1.5300000000000002</v>
      </c>
      <c r="M11" s="16">
        <f t="shared" si="3"/>
        <v>3</v>
      </c>
    </row>
    <row r="12" spans="1:13" x14ac:dyDescent="0.25">
      <c r="A12" s="10">
        <v>10</v>
      </c>
      <c r="B12" s="11" t="s">
        <v>13</v>
      </c>
      <c r="C12" s="12" t="s">
        <v>38</v>
      </c>
      <c r="D12" s="12" t="s">
        <v>39</v>
      </c>
      <c r="E12" s="13">
        <v>0.72899999999999998</v>
      </c>
      <c r="F12" s="14">
        <f t="shared" si="0"/>
        <v>729</v>
      </c>
      <c r="G12" s="15">
        <v>30</v>
      </c>
      <c r="H12" s="15">
        <f t="shared" si="1"/>
        <v>21.87</v>
      </c>
      <c r="I12" s="12" t="s">
        <v>14</v>
      </c>
      <c r="J12" s="12" t="s">
        <v>15</v>
      </c>
      <c r="K12" s="11" t="s">
        <v>16</v>
      </c>
      <c r="L12" s="15">
        <f t="shared" si="2"/>
        <v>4.3740000000000006</v>
      </c>
      <c r="M12" s="16">
        <f t="shared" si="3"/>
        <v>3</v>
      </c>
    </row>
    <row r="13" spans="1:13" x14ac:dyDescent="0.25">
      <c r="A13" s="10">
        <v>11</v>
      </c>
      <c r="B13" s="11" t="s">
        <v>13</v>
      </c>
      <c r="C13" s="12" t="s">
        <v>40</v>
      </c>
      <c r="D13" s="12" t="s">
        <v>41</v>
      </c>
      <c r="E13" s="13">
        <v>0.93300000000000005</v>
      </c>
      <c r="F13" s="14">
        <f t="shared" si="0"/>
        <v>933</v>
      </c>
      <c r="G13" s="15">
        <v>30</v>
      </c>
      <c r="H13" s="15">
        <f>E13*G13</f>
        <v>27.990000000000002</v>
      </c>
      <c r="I13" s="12" t="s">
        <v>14</v>
      </c>
      <c r="J13" s="12" t="s">
        <v>15</v>
      </c>
      <c r="K13" s="11" t="s">
        <v>16</v>
      </c>
      <c r="L13" s="15">
        <f t="shared" si="2"/>
        <v>5.5980000000000008</v>
      </c>
      <c r="M13" s="16">
        <f t="shared" si="3"/>
        <v>3</v>
      </c>
    </row>
    <row r="14" spans="1:13" x14ac:dyDescent="0.25">
      <c r="A14" s="10">
        <v>12</v>
      </c>
      <c r="B14" s="11" t="s">
        <v>13</v>
      </c>
      <c r="C14" s="12" t="s">
        <v>42</v>
      </c>
      <c r="D14" s="12" t="s">
        <v>43</v>
      </c>
      <c r="E14" s="13">
        <v>0.83599999999999997</v>
      </c>
      <c r="F14" s="14">
        <f t="shared" si="0"/>
        <v>836</v>
      </c>
      <c r="G14" s="15">
        <v>30</v>
      </c>
      <c r="H14" s="15">
        <f t="shared" ref="H14:H85" si="4">E14*G14</f>
        <v>25.08</v>
      </c>
      <c r="I14" s="12" t="s">
        <v>14</v>
      </c>
      <c r="J14" s="12" t="s">
        <v>44</v>
      </c>
      <c r="K14" s="11" t="s">
        <v>45</v>
      </c>
      <c r="L14" s="15">
        <f t="shared" si="2"/>
        <v>5.016</v>
      </c>
      <c r="M14" s="16">
        <f t="shared" si="3"/>
        <v>3</v>
      </c>
    </row>
    <row r="15" spans="1:13" x14ac:dyDescent="0.25">
      <c r="A15" s="10">
        <v>13</v>
      </c>
      <c r="B15" s="11" t="s">
        <v>13</v>
      </c>
      <c r="C15" s="12" t="s">
        <v>46</v>
      </c>
      <c r="D15" s="12" t="s">
        <v>47</v>
      </c>
      <c r="E15" s="13">
        <v>0.98499999999999999</v>
      </c>
      <c r="F15" s="14">
        <f t="shared" si="0"/>
        <v>985</v>
      </c>
      <c r="G15" s="15">
        <v>30</v>
      </c>
      <c r="H15" s="15">
        <f t="shared" si="4"/>
        <v>29.55</v>
      </c>
      <c r="I15" s="12" t="s">
        <v>14</v>
      </c>
      <c r="J15" s="12" t="s">
        <v>44</v>
      </c>
      <c r="K15" s="11" t="s">
        <v>45</v>
      </c>
      <c r="L15" s="15">
        <f t="shared" si="2"/>
        <v>5.91</v>
      </c>
      <c r="M15" s="16">
        <f t="shared" si="3"/>
        <v>3</v>
      </c>
    </row>
    <row r="16" spans="1:13" x14ac:dyDescent="0.25">
      <c r="A16" s="10">
        <v>14</v>
      </c>
      <c r="B16" s="11" t="s">
        <v>13</v>
      </c>
      <c r="C16" s="12" t="s">
        <v>48</v>
      </c>
      <c r="D16" s="12" t="s">
        <v>49</v>
      </c>
      <c r="E16" s="13">
        <v>1.5569999999999999</v>
      </c>
      <c r="F16" s="14">
        <f t="shared" si="0"/>
        <v>1557</v>
      </c>
      <c r="G16" s="15">
        <v>30</v>
      </c>
      <c r="H16" s="15">
        <f t="shared" si="4"/>
        <v>46.71</v>
      </c>
      <c r="I16" s="12" t="s">
        <v>14</v>
      </c>
      <c r="J16" s="12" t="s">
        <v>44</v>
      </c>
      <c r="K16" s="11" t="s">
        <v>45</v>
      </c>
      <c r="L16" s="15">
        <f t="shared" si="2"/>
        <v>9.3420000000000005</v>
      </c>
      <c r="M16" s="16">
        <f t="shared" si="3"/>
        <v>3</v>
      </c>
    </row>
    <row r="17" spans="1:13" x14ac:dyDescent="0.25">
      <c r="A17" s="10">
        <v>15</v>
      </c>
      <c r="B17" s="11" t="s">
        <v>13</v>
      </c>
      <c r="C17" s="12" t="s">
        <v>50</v>
      </c>
      <c r="D17" s="12" t="s">
        <v>51</v>
      </c>
      <c r="E17" s="13">
        <v>0.79600000000000004</v>
      </c>
      <c r="F17" s="14">
        <f t="shared" si="0"/>
        <v>796</v>
      </c>
      <c r="G17" s="15">
        <v>30</v>
      </c>
      <c r="H17" s="15">
        <f t="shared" si="4"/>
        <v>23.880000000000003</v>
      </c>
      <c r="I17" s="12" t="s">
        <v>14</v>
      </c>
      <c r="J17" s="12" t="s">
        <v>44</v>
      </c>
      <c r="K17" s="11" t="s">
        <v>45</v>
      </c>
      <c r="L17" s="15">
        <f t="shared" si="2"/>
        <v>4.7760000000000007</v>
      </c>
      <c r="M17" s="16">
        <f t="shared" si="3"/>
        <v>3</v>
      </c>
    </row>
    <row r="18" spans="1:13" x14ac:dyDescent="0.25">
      <c r="A18" s="10">
        <v>16</v>
      </c>
      <c r="B18" s="11" t="s">
        <v>13</v>
      </c>
      <c r="C18" s="12" t="s">
        <v>52</v>
      </c>
      <c r="D18" s="12" t="s">
        <v>53</v>
      </c>
      <c r="E18" s="13">
        <v>0.94799999999999995</v>
      </c>
      <c r="F18" s="14">
        <f t="shared" si="0"/>
        <v>948</v>
      </c>
      <c r="G18" s="15">
        <v>30</v>
      </c>
      <c r="H18" s="15">
        <f t="shared" si="4"/>
        <v>28.439999999999998</v>
      </c>
      <c r="I18" s="12" t="s">
        <v>14</v>
      </c>
      <c r="J18" s="12" t="s">
        <v>44</v>
      </c>
      <c r="K18" s="11" t="s">
        <v>45</v>
      </c>
      <c r="L18" s="15">
        <f t="shared" si="2"/>
        <v>5.6879999999999997</v>
      </c>
      <c r="M18" s="16">
        <f t="shared" si="3"/>
        <v>3</v>
      </c>
    </row>
    <row r="19" spans="1:13" x14ac:dyDescent="0.25">
      <c r="A19" s="10">
        <v>17</v>
      </c>
      <c r="B19" s="11" t="s">
        <v>13</v>
      </c>
      <c r="C19" s="12" t="s">
        <v>54</v>
      </c>
      <c r="D19" s="12" t="s">
        <v>55</v>
      </c>
      <c r="E19" s="13">
        <v>2.0779999999999998</v>
      </c>
      <c r="F19" s="14">
        <f t="shared" si="0"/>
        <v>2078</v>
      </c>
      <c r="G19" s="15">
        <v>30</v>
      </c>
      <c r="H19" s="15">
        <f t="shared" si="4"/>
        <v>62.339999999999996</v>
      </c>
      <c r="I19" s="12" t="s">
        <v>14</v>
      </c>
      <c r="J19" s="12" t="s">
        <v>44</v>
      </c>
      <c r="K19" s="11" t="s">
        <v>45</v>
      </c>
      <c r="L19" s="15">
        <f t="shared" si="2"/>
        <v>12.468</v>
      </c>
      <c r="M19" s="16">
        <f t="shared" si="3"/>
        <v>3</v>
      </c>
    </row>
    <row r="20" spans="1:13" x14ac:dyDescent="0.25">
      <c r="A20" s="10">
        <v>18</v>
      </c>
      <c r="B20" s="11" t="s">
        <v>13</v>
      </c>
      <c r="C20" s="12" t="s">
        <v>56</v>
      </c>
      <c r="D20" s="12" t="s">
        <v>57</v>
      </c>
      <c r="E20" s="13">
        <v>0.48599999999999999</v>
      </c>
      <c r="F20" s="14">
        <f t="shared" si="0"/>
        <v>486</v>
      </c>
      <c r="G20" s="15">
        <v>30</v>
      </c>
      <c r="H20" s="15">
        <f t="shared" si="4"/>
        <v>14.58</v>
      </c>
      <c r="I20" s="12" t="s">
        <v>14</v>
      </c>
      <c r="J20" s="12" t="s">
        <v>44</v>
      </c>
      <c r="K20" s="11" t="s">
        <v>45</v>
      </c>
      <c r="L20" s="15">
        <f t="shared" si="2"/>
        <v>2.9160000000000004</v>
      </c>
      <c r="M20" s="16">
        <f t="shared" si="3"/>
        <v>3</v>
      </c>
    </row>
    <row r="21" spans="1:13" x14ac:dyDescent="0.25">
      <c r="A21" s="10">
        <v>19</v>
      </c>
      <c r="B21" s="11" t="s">
        <v>13</v>
      </c>
      <c r="C21" s="12" t="s">
        <v>58</v>
      </c>
      <c r="D21" s="12" t="s">
        <v>59</v>
      </c>
      <c r="E21" s="13">
        <v>0.94299999999999995</v>
      </c>
      <c r="F21" s="14">
        <f t="shared" si="0"/>
        <v>943</v>
      </c>
      <c r="G21" s="15">
        <v>30</v>
      </c>
      <c r="H21" s="15">
        <f t="shared" si="4"/>
        <v>28.29</v>
      </c>
      <c r="I21" s="12" t="s">
        <v>14</v>
      </c>
      <c r="J21" s="12" t="s">
        <v>44</v>
      </c>
      <c r="K21" s="11" t="s">
        <v>45</v>
      </c>
      <c r="L21" s="15">
        <f t="shared" si="2"/>
        <v>5.6580000000000004</v>
      </c>
      <c r="M21" s="16">
        <f t="shared" si="3"/>
        <v>3</v>
      </c>
    </row>
    <row r="22" spans="1:13" x14ac:dyDescent="0.25">
      <c r="A22" s="10">
        <v>20</v>
      </c>
      <c r="B22" s="11" t="s">
        <v>13</v>
      </c>
      <c r="C22" s="12" t="s">
        <v>60</v>
      </c>
      <c r="D22" s="12" t="s">
        <v>61</v>
      </c>
      <c r="E22" s="13">
        <v>0.874</v>
      </c>
      <c r="F22" s="14">
        <f t="shared" si="0"/>
        <v>874</v>
      </c>
      <c r="G22" s="15">
        <v>30</v>
      </c>
      <c r="H22" s="15">
        <f t="shared" si="4"/>
        <v>26.22</v>
      </c>
      <c r="I22" s="12" t="s">
        <v>14</v>
      </c>
      <c r="J22" s="12" t="s">
        <v>44</v>
      </c>
      <c r="K22" s="11" t="s">
        <v>45</v>
      </c>
      <c r="L22" s="15">
        <f t="shared" si="2"/>
        <v>5.2439999999999998</v>
      </c>
      <c r="M22" s="16">
        <f t="shared" si="3"/>
        <v>3</v>
      </c>
    </row>
    <row r="23" spans="1:13" x14ac:dyDescent="0.25">
      <c r="A23" s="10">
        <v>21</v>
      </c>
      <c r="B23" s="11" t="s">
        <v>13</v>
      </c>
      <c r="C23" s="12" t="s">
        <v>62</v>
      </c>
      <c r="D23" s="12" t="s">
        <v>63</v>
      </c>
      <c r="E23" s="13">
        <v>1.236</v>
      </c>
      <c r="F23" s="14">
        <f t="shared" si="0"/>
        <v>1236</v>
      </c>
      <c r="G23" s="15">
        <v>30</v>
      </c>
      <c r="H23" s="15">
        <f t="shared" si="4"/>
        <v>37.08</v>
      </c>
      <c r="I23" s="12" t="s">
        <v>14</v>
      </c>
      <c r="J23" s="12" t="s">
        <v>44</v>
      </c>
      <c r="K23" s="11" t="s">
        <v>45</v>
      </c>
      <c r="L23" s="15">
        <f t="shared" si="2"/>
        <v>7.4160000000000004</v>
      </c>
      <c r="M23" s="16">
        <f t="shared" si="3"/>
        <v>3</v>
      </c>
    </row>
    <row r="24" spans="1:13" x14ac:dyDescent="0.25">
      <c r="A24" s="10">
        <v>22</v>
      </c>
      <c r="B24" s="11" t="s">
        <v>13</v>
      </c>
      <c r="C24" s="12" t="s">
        <v>64</v>
      </c>
      <c r="D24" s="12" t="s">
        <v>65</v>
      </c>
      <c r="E24" s="13">
        <v>0.29699999999999999</v>
      </c>
      <c r="F24" s="14">
        <f t="shared" si="0"/>
        <v>297</v>
      </c>
      <c r="G24" s="15">
        <v>30</v>
      </c>
      <c r="H24" s="15">
        <f t="shared" si="4"/>
        <v>8.91</v>
      </c>
      <c r="I24" s="12" t="s">
        <v>14</v>
      </c>
      <c r="J24" s="12" t="s">
        <v>44</v>
      </c>
      <c r="K24" s="11" t="s">
        <v>45</v>
      </c>
      <c r="L24" s="15">
        <f t="shared" si="2"/>
        <v>1.782</v>
      </c>
      <c r="M24" s="16">
        <f t="shared" si="3"/>
        <v>3</v>
      </c>
    </row>
    <row r="25" spans="1:13" x14ac:dyDescent="0.25">
      <c r="A25" s="10">
        <v>23</v>
      </c>
      <c r="B25" s="11" t="s">
        <v>13</v>
      </c>
      <c r="C25" s="12" t="s">
        <v>66</v>
      </c>
      <c r="D25" s="12" t="s">
        <v>67</v>
      </c>
      <c r="E25" s="13">
        <v>0.91400000000000003</v>
      </c>
      <c r="F25" s="14">
        <f t="shared" si="0"/>
        <v>914</v>
      </c>
      <c r="G25" s="15">
        <v>30</v>
      </c>
      <c r="H25" s="15">
        <f t="shared" si="4"/>
        <v>27.42</v>
      </c>
      <c r="I25" s="12" t="s">
        <v>14</v>
      </c>
      <c r="J25" s="12" t="s">
        <v>44</v>
      </c>
      <c r="K25" s="11" t="s">
        <v>45</v>
      </c>
      <c r="L25" s="15">
        <f t="shared" si="2"/>
        <v>5.4840000000000009</v>
      </c>
      <c r="M25" s="16">
        <f t="shared" si="3"/>
        <v>3</v>
      </c>
    </row>
    <row r="26" spans="1:13" x14ac:dyDescent="0.25">
      <c r="A26" s="10">
        <v>24</v>
      </c>
      <c r="B26" s="11" t="s">
        <v>13</v>
      </c>
      <c r="C26" s="12" t="s">
        <v>68</v>
      </c>
      <c r="D26" s="12" t="s">
        <v>69</v>
      </c>
      <c r="E26" s="13">
        <v>1.1319999999999999</v>
      </c>
      <c r="F26" s="14">
        <f t="shared" si="0"/>
        <v>1132</v>
      </c>
      <c r="G26" s="15">
        <v>30</v>
      </c>
      <c r="H26" s="15">
        <f t="shared" si="4"/>
        <v>33.959999999999994</v>
      </c>
      <c r="I26" s="12" t="s">
        <v>14</v>
      </c>
      <c r="J26" s="12" t="s">
        <v>44</v>
      </c>
      <c r="K26" s="11" t="s">
        <v>45</v>
      </c>
      <c r="L26" s="15">
        <f t="shared" si="2"/>
        <v>6.7919999999999989</v>
      </c>
      <c r="M26" s="16">
        <f t="shared" si="3"/>
        <v>3</v>
      </c>
    </row>
    <row r="27" spans="1:13" x14ac:dyDescent="0.25">
      <c r="A27" s="10">
        <v>25</v>
      </c>
      <c r="B27" s="11" t="s">
        <v>13</v>
      </c>
      <c r="C27" s="12" t="s">
        <v>70</v>
      </c>
      <c r="D27" s="12" t="s">
        <v>71</v>
      </c>
      <c r="E27" s="13">
        <v>1.306</v>
      </c>
      <c r="F27" s="14">
        <f t="shared" si="0"/>
        <v>1306</v>
      </c>
      <c r="G27" s="15">
        <v>30</v>
      </c>
      <c r="H27" s="15">
        <f t="shared" si="4"/>
        <v>39.18</v>
      </c>
      <c r="I27" s="12" t="s">
        <v>14</v>
      </c>
      <c r="J27" s="12" t="s">
        <v>44</v>
      </c>
      <c r="K27" s="11" t="s">
        <v>45</v>
      </c>
      <c r="L27" s="15">
        <f t="shared" si="2"/>
        <v>7.8360000000000003</v>
      </c>
      <c r="M27" s="16">
        <f t="shared" si="3"/>
        <v>3</v>
      </c>
    </row>
    <row r="28" spans="1:13" x14ac:dyDescent="0.25">
      <c r="A28" s="10">
        <v>26</v>
      </c>
      <c r="B28" s="11" t="s">
        <v>13</v>
      </c>
      <c r="C28" s="12" t="s">
        <v>72</v>
      </c>
      <c r="D28" s="12" t="s">
        <v>73</v>
      </c>
      <c r="E28" s="13">
        <v>0.64800000000000002</v>
      </c>
      <c r="F28" s="14">
        <f t="shared" si="0"/>
        <v>648</v>
      </c>
      <c r="G28" s="15">
        <v>30</v>
      </c>
      <c r="H28" s="15">
        <f t="shared" si="4"/>
        <v>19.440000000000001</v>
      </c>
      <c r="I28" s="12" t="s">
        <v>14</v>
      </c>
      <c r="J28" s="12" t="s">
        <v>44</v>
      </c>
      <c r="K28" s="11" t="s">
        <v>45</v>
      </c>
      <c r="L28" s="15">
        <f t="shared" si="2"/>
        <v>3.8880000000000003</v>
      </c>
      <c r="M28" s="16">
        <f t="shared" si="3"/>
        <v>3</v>
      </c>
    </row>
    <row r="29" spans="1:13" x14ac:dyDescent="0.25">
      <c r="A29" s="10">
        <v>27</v>
      </c>
      <c r="B29" s="11" t="s">
        <v>13</v>
      </c>
      <c r="C29" s="12" t="s">
        <v>74</v>
      </c>
      <c r="D29" s="12" t="s">
        <v>75</v>
      </c>
      <c r="E29" s="13">
        <v>0.56699999999999995</v>
      </c>
      <c r="F29" s="14">
        <f t="shared" si="0"/>
        <v>567</v>
      </c>
      <c r="G29" s="15">
        <v>30</v>
      </c>
      <c r="H29" s="15">
        <f t="shared" si="4"/>
        <v>17.009999999999998</v>
      </c>
      <c r="I29" s="12" t="s">
        <v>14</v>
      </c>
      <c r="J29" s="12" t="s">
        <v>44</v>
      </c>
      <c r="K29" s="11" t="s">
        <v>45</v>
      </c>
      <c r="L29" s="15">
        <f t="shared" si="2"/>
        <v>3.4019999999999997</v>
      </c>
      <c r="M29" s="16">
        <f t="shared" si="3"/>
        <v>3</v>
      </c>
    </row>
    <row r="30" spans="1:13" x14ac:dyDescent="0.25">
      <c r="A30" s="10">
        <v>28</v>
      </c>
      <c r="B30" s="11" t="s">
        <v>13</v>
      </c>
      <c r="C30" s="12" t="s">
        <v>76</v>
      </c>
      <c r="D30" s="12" t="s">
        <v>77</v>
      </c>
      <c r="E30" s="13">
        <v>0.95799999999999996</v>
      </c>
      <c r="F30" s="14">
        <f t="shared" si="0"/>
        <v>958</v>
      </c>
      <c r="G30" s="15">
        <v>30</v>
      </c>
      <c r="H30" s="15">
        <f t="shared" si="4"/>
        <v>28.74</v>
      </c>
      <c r="I30" s="12" t="s">
        <v>14</v>
      </c>
      <c r="J30" s="12" t="s">
        <v>44</v>
      </c>
      <c r="K30" s="11" t="s">
        <v>45</v>
      </c>
      <c r="L30" s="15">
        <f t="shared" si="2"/>
        <v>5.7480000000000002</v>
      </c>
      <c r="M30" s="16">
        <f t="shared" si="3"/>
        <v>3</v>
      </c>
    </row>
    <row r="31" spans="1:13" x14ac:dyDescent="0.25">
      <c r="A31" s="10">
        <v>29</v>
      </c>
      <c r="B31" s="11" t="s">
        <v>13</v>
      </c>
      <c r="C31" s="12" t="s">
        <v>78</v>
      </c>
      <c r="D31" s="12" t="s">
        <v>79</v>
      </c>
      <c r="E31" s="13">
        <v>0.65200000000000002</v>
      </c>
      <c r="F31" s="14">
        <f t="shared" si="0"/>
        <v>652</v>
      </c>
      <c r="G31" s="15">
        <v>30</v>
      </c>
      <c r="H31" s="15">
        <f t="shared" si="4"/>
        <v>19.560000000000002</v>
      </c>
      <c r="I31" s="12" t="s">
        <v>14</v>
      </c>
      <c r="J31" s="12" t="s">
        <v>44</v>
      </c>
      <c r="K31" s="11" t="s">
        <v>45</v>
      </c>
      <c r="L31" s="15">
        <f t="shared" si="2"/>
        <v>3.9120000000000008</v>
      </c>
      <c r="M31" s="16">
        <f t="shared" si="3"/>
        <v>3</v>
      </c>
    </row>
    <row r="32" spans="1:13" x14ac:dyDescent="0.25">
      <c r="A32" s="10">
        <v>30</v>
      </c>
      <c r="B32" s="11" t="s">
        <v>13</v>
      </c>
      <c r="C32" s="12" t="s">
        <v>80</v>
      </c>
      <c r="D32" s="12" t="s">
        <v>81</v>
      </c>
      <c r="E32" s="13">
        <v>1.0229999999999999</v>
      </c>
      <c r="F32" s="14">
        <f t="shared" si="0"/>
        <v>1022.9999999999999</v>
      </c>
      <c r="G32" s="15">
        <v>30</v>
      </c>
      <c r="H32" s="15">
        <f t="shared" si="4"/>
        <v>30.689999999999998</v>
      </c>
      <c r="I32" s="12" t="s">
        <v>14</v>
      </c>
      <c r="J32" s="12" t="s">
        <v>44</v>
      </c>
      <c r="K32" s="11" t="s">
        <v>45</v>
      </c>
      <c r="L32" s="15">
        <f t="shared" si="2"/>
        <v>6.1379999999999999</v>
      </c>
      <c r="M32" s="16">
        <f t="shared" si="3"/>
        <v>3</v>
      </c>
    </row>
    <row r="33" spans="1:13" x14ac:dyDescent="0.25">
      <c r="A33" s="10">
        <v>31</v>
      </c>
      <c r="B33" s="11" t="s">
        <v>13</v>
      </c>
      <c r="C33" s="12" t="s">
        <v>82</v>
      </c>
      <c r="D33" s="12" t="s">
        <v>83</v>
      </c>
      <c r="E33" s="13">
        <v>1.07</v>
      </c>
      <c r="F33" s="14">
        <f t="shared" si="0"/>
        <v>1070</v>
      </c>
      <c r="G33" s="15">
        <v>30</v>
      </c>
      <c r="H33" s="15">
        <f t="shared" si="4"/>
        <v>32.1</v>
      </c>
      <c r="I33" s="12" t="s">
        <v>14</v>
      </c>
      <c r="J33" s="12" t="s">
        <v>44</v>
      </c>
      <c r="K33" s="11" t="s">
        <v>45</v>
      </c>
      <c r="L33" s="15">
        <f t="shared" si="2"/>
        <v>6.4200000000000008</v>
      </c>
      <c r="M33" s="16">
        <f t="shared" si="3"/>
        <v>3</v>
      </c>
    </row>
    <row r="34" spans="1:13" x14ac:dyDescent="0.25">
      <c r="A34" s="10">
        <v>32</v>
      </c>
      <c r="B34" s="11" t="s">
        <v>13</v>
      </c>
      <c r="C34" s="12" t="s">
        <v>84</v>
      </c>
      <c r="D34" s="12" t="s">
        <v>85</v>
      </c>
      <c r="E34" s="13">
        <v>1.1990000000000001</v>
      </c>
      <c r="F34" s="14">
        <f t="shared" si="0"/>
        <v>1199</v>
      </c>
      <c r="G34" s="15">
        <v>30</v>
      </c>
      <c r="H34" s="15">
        <f t="shared" si="4"/>
        <v>35.97</v>
      </c>
      <c r="I34" s="12" t="s">
        <v>14</v>
      </c>
      <c r="J34" s="12" t="s">
        <v>44</v>
      </c>
      <c r="K34" s="11" t="s">
        <v>45</v>
      </c>
      <c r="L34" s="15">
        <f t="shared" si="2"/>
        <v>7.194</v>
      </c>
      <c r="M34" s="16">
        <f t="shared" si="3"/>
        <v>3</v>
      </c>
    </row>
    <row r="35" spans="1:13" x14ac:dyDescent="0.25">
      <c r="A35" s="10">
        <v>33</v>
      </c>
      <c r="B35" s="11" t="s">
        <v>13</v>
      </c>
      <c r="C35" s="12" t="s">
        <v>86</v>
      </c>
      <c r="D35" s="12" t="s">
        <v>87</v>
      </c>
      <c r="E35" s="13">
        <v>1.8520000000000001</v>
      </c>
      <c r="F35" s="14">
        <f t="shared" si="0"/>
        <v>1852</v>
      </c>
      <c r="G35" s="15">
        <v>30</v>
      </c>
      <c r="H35" s="15">
        <f t="shared" si="4"/>
        <v>55.56</v>
      </c>
      <c r="I35" s="12" t="s">
        <v>14</v>
      </c>
      <c r="J35" s="12" t="s">
        <v>44</v>
      </c>
      <c r="K35" s="11" t="s">
        <v>45</v>
      </c>
      <c r="L35" s="15">
        <f t="shared" si="2"/>
        <v>11.112000000000002</v>
      </c>
      <c r="M35" s="16">
        <f t="shared" si="3"/>
        <v>3</v>
      </c>
    </row>
    <row r="36" spans="1:13" x14ac:dyDescent="0.25">
      <c r="A36" s="10">
        <v>34</v>
      </c>
      <c r="B36" s="11" t="s">
        <v>13</v>
      </c>
      <c r="C36" s="12" t="s">
        <v>88</v>
      </c>
      <c r="D36" s="12" t="s">
        <v>89</v>
      </c>
      <c r="E36" s="13">
        <v>0.90500000000000003</v>
      </c>
      <c r="F36" s="14">
        <f t="shared" si="0"/>
        <v>905</v>
      </c>
      <c r="G36" s="15">
        <v>30</v>
      </c>
      <c r="H36" s="15">
        <f t="shared" si="4"/>
        <v>27.150000000000002</v>
      </c>
      <c r="I36" s="12" t="s">
        <v>14</v>
      </c>
      <c r="J36" s="12" t="s">
        <v>44</v>
      </c>
      <c r="K36" s="11" t="s">
        <v>45</v>
      </c>
      <c r="L36" s="15">
        <f t="shared" si="2"/>
        <v>5.4300000000000006</v>
      </c>
      <c r="M36" s="16">
        <f t="shared" si="3"/>
        <v>3</v>
      </c>
    </row>
    <row r="37" spans="1:13" x14ac:dyDescent="0.25">
      <c r="A37" s="10">
        <v>35</v>
      </c>
      <c r="B37" s="11" t="s">
        <v>13</v>
      </c>
      <c r="C37" s="12" t="s">
        <v>90</v>
      </c>
      <c r="D37" s="12" t="s">
        <v>91</v>
      </c>
      <c r="E37" s="13">
        <v>0.34499999999999997</v>
      </c>
      <c r="F37" s="14">
        <f t="shared" si="0"/>
        <v>345</v>
      </c>
      <c r="G37" s="15">
        <v>30</v>
      </c>
      <c r="H37" s="15">
        <f t="shared" si="4"/>
        <v>10.35</v>
      </c>
      <c r="I37" s="12" t="s">
        <v>14</v>
      </c>
      <c r="J37" s="12" t="s">
        <v>44</v>
      </c>
      <c r="K37" s="11" t="s">
        <v>45</v>
      </c>
      <c r="L37" s="15">
        <f t="shared" si="2"/>
        <v>2.0699999999999998</v>
      </c>
      <c r="M37" s="16">
        <f t="shared" si="3"/>
        <v>3</v>
      </c>
    </row>
    <row r="38" spans="1:13" x14ac:dyDescent="0.25">
      <c r="A38" s="10">
        <v>36</v>
      </c>
      <c r="B38" s="11" t="s">
        <v>13</v>
      </c>
      <c r="C38" s="12" t="s">
        <v>92</v>
      </c>
      <c r="D38" s="12" t="s">
        <v>93</v>
      </c>
      <c r="E38" s="13">
        <v>0.436</v>
      </c>
      <c r="F38" s="14">
        <f t="shared" si="0"/>
        <v>436</v>
      </c>
      <c r="G38" s="15">
        <v>30</v>
      </c>
      <c r="H38" s="15">
        <f t="shared" si="4"/>
        <v>13.08</v>
      </c>
      <c r="I38" s="12" t="s">
        <v>14</v>
      </c>
      <c r="J38" s="12" t="s">
        <v>44</v>
      </c>
      <c r="K38" s="11" t="s">
        <v>45</v>
      </c>
      <c r="L38" s="15">
        <f t="shared" si="2"/>
        <v>2.6160000000000001</v>
      </c>
      <c r="M38" s="16">
        <f t="shared" si="3"/>
        <v>3</v>
      </c>
    </row>
    <row r="39" spans="1:13" x14ac:dyDescent="0.25">
      <c r="A39" s="10">
        <v>37</v>
      </c>
      <c r="B39" s="11" t="s">
        <v>13</v>
      </c>
      <c r="C39" s="12" t="s">
        <v>94</v>
      </c>
      <c r="D39" s="12" t="s">
        <v>95</v>
      </c>
      <c r="E39" s="13">
        <v>0.94099999999999995</v>
      </c>
      <c r="F39" s="14">
        <f t="shared" si="0"/>
        <v>941</v>
      </c>
      <c r="G39" s="15">
        <v>30</v>
      </c>
      <c r="H39" s="15">
        <f t="shared" si="4"/>
        <v>28.229999999999997</v>
      </c>
      <c r="I39" s="12" t="s">
        <v>14</v>
      </c>
      <c r="J39" s="12" t="s">
        <v>44</v>
      </c>
      <c r="K39" s="11" t="s">
        <v>45</v>
      </c>
      <c r="L39" s="15">
        <f t="shared" si="2"/>
        <v>5.6459999999999999</v>
      </c>
      <c r="M39" s="16">
        <f t="shared" si="3"/>
        <v>3</v>
      </c>
    </row>
    <row r="40" spans="1:13" x14ac:dyDescent="0.25">
      <c r="A40" s="10">
        <v>38</v>
      </c>
      <c r="B40" s="11" t="s">
        <v>13</v>
      </c>
      <c r="C40" s="12" t="s">
        <v>96</v>
      </c>
      <c r="D40" s="12" t="s">
        <v>97</v>
      </c>
      <c r="E40" s="13">
        <v>0.97</v>
      </c>
      <c r="F40" s="14">
        <f t="shared" si="0"/>
        <v>970</v>
      </c>
      <c r="G40" s="15">
        <v>30</v>
      </c>
      <c r="H40" s="15">
        <f t="shared" si="4"/>
        <v>29.099999999999998</v>
      </c>
      <c r="I40" s="12" t="s">
        <v>14</v>
      </c>
      <c r="J40" s="12" t="s">
        <v>44</v>
      </c>
      <c r="K40" s="11" t="s">
        <v>45</v>
      </c>
      <c r="L40" s="15">
        <f t="shared" si="2"/>
        <v>5.82</v>
      </c>
      <c r="M40" s="16">
        <f t="shared" si="3"/>
        <v>3</v>
      </c>
    </row>
    <row r="41" spans="1:13" x14ac:dyDescent="0.25">
      <c r="A41" s="10">
        <v>39</v>
      </c>
      <c r="B41" s="11" t="s">
        <v>13</v>
      </c>
      <c r="C41" s="12" t="s">
        <v>98</v>
      </c>
      <c r="D41" s="12" t="s">
        <v>99</v>
      </c>
      <c r="E41" s="13">
        <v>0.47799999999999998</v>
      </c>
      <c r="F41" s="14">
        <f t="shared" si="0"/>
        <v>478</v>
      </c>
      <c r="G41" s="15">
        <v>30</v>
      </c>
      <c r="H41" s="15">
        <f t="shared" si="4"/>
        <v>14.34</v>
      </c>
      <c r="I41" s="12" t="s">
        <v>14</v>
      </c>
      <c r="J41" s="12" t="s">
        <v>44</v>
      </c>
      <c r="K41" s="11" t="s">
        <v>45</v>
      </c>
      <c r="L41" s="15">
        <f t="shared" si="2"/>
        <v>2.8680000000000003</v>
      </c>
      <c r="M41" s="16">
        <f t="shared" si="3"/>
        <v>3</v>
      </c>
    </row>
    <row r="42" spans="1:13" x14ac:dyDescent="0.25">
      <c r="A42" s="10">
        <v>40</v>
      </c>
      <c r="B42" s="11" t="s">
        <v>13</v>
      </c>
      <c r="C42" s="12" t="s">
        <v>100</v>
      </c>
      <c r="D42" s="12" t="s">
        <v>101</v>
      </c>
      <c r="E42" s="13">
        <v>0.59899999999999998</v>
      </c>
      <c r="F42" s="14">
        <f t="shared" si="0"/>
        <v>599</v>
      </c>
      <c r="G42" s="15">
        <v>30</v>
      </c>
      <c r="H42" s="15">
        <f t="shared" si="4"/>
        <v>17.97</v>
      </c>
      <c r="I42" s="12" t="s">
        <v>14</v>
      </c>
      <c r="J42" s="12" t="s">
        <v>44</v>
      </c>
      <c r="K42" s="11" t="s">
        <v>45</v>
      </c>
      <c r="L42" s="15">
        <f t="shared" si="2"/>
        <v>3.5939999999999999</v>
      </c>
      <c r="M42" s="16">
        <f t="shared" si="3"/>
        <v>3</v>
      </c>
    </row>
    <row r="43" spans="1:13" x14ac:dyDescent="0.25">
      <c r="A43" s="10">
        <v>41</v>
      </c>
      <c r="B43" s="11" t="s">
        <v>13</v>
      </c>
      <c r="C43" s="12" t="s">
        <v>102</v>
      </c>
      <c r="D43" s="12" t="s">
        <v>103</v>
      </c>
      <c r="E43" s="13">
        <v>0.55000000000000004</v>
      </c>
      <c r="F43" s="14">
        <f t="shared" si="0"/>
        <v>550</v>
      </c>
      <c r="G43" s="15">
        <v>30</v>
      </c>
      <c r="H43" s="15">
        <f t="shared" si="4"/>
        <v>16.5</v>
      </c>
      <c r="I43" s="12" t="s">
        <v>14</v>
      </c>
      <c r="J43" s="12" t="s">
        <v>44</v>
      </c>
      <c r="K43" s="11" t="s">
        <v>45</v>
      </c>
      <c r="L43" s="15">
        <f t="shared" si="2"/>
        <v>3.3000000000000003</v>
      </c>
      <c r="M43" s="16">
        <f t="shared" si="3"/>
        <v>3</v>
      </c>
    </row>
    <row r="44" spans="1:13" x14ac:dyDescent="0.25">
      <c r="A44" s="10">
        <v>42</v>
      </c>
      <c r="B44" s="11" t="s">
        <v>13</v>
      </c>
      <c r="C44" s="12" t="s">
        <v>104</v>
      </c>
      <c r="D44" s="12" t="s">
        <v>105</v>
      </c>
      <c r="E44" s="13">
        <v>0.57299999999999995</v>
      </c>
      <c r="F44" s="14">
        <f t="shared" si="0"/>
        <v>573</v>
      </c>
      <c r="G44" s="15">
        <v>30</v>
      </c>
      <c r="H44" s="15">
        <f t="shared" si="4"/>
        <v>17.189999999999998</v>
      </c>
      <c r="I44" s="12" t="s">
        <v>14</v>
      </c>
      <c r="J44" s="12" t="s">
        <v>44</v>
      </c>
      <c r="K44" s="11" t="s">
        <v>45</v>
      </c>
      <c r="L44" s="15">
        <f t="shared" si="2"/>
        <v>3.4379999999999997</v>
      </c>
      <c r="M44" s="16">
        <f t="shared" si="3"/>
        <v>3</v>
      </c>
    </row>
    <row r="45" spans="1:13" x14ac:dyDescent="0.25">
      <c r="A45" s="10">
        <v>43</v>
      </c>
      <c r="B45" s="11" t="s">
        <v>13</v>
      </c>
      <c r="C45" s="12" t="s">
        <v>106</v>
      </c>
      <c r="D45" s="12" t="s">
        <v>107</v>
      </c>
      <c r="E45" s="13">
        <v>0.41499999999999998</v>
      </c>
      <c r="F45" s="14">
        <f t="shared" si="0"/>
        <v>415</v>
      </c>
      <c r="G45" s="15">
        <v>30</v>
      </c>
      <c r="H45" s="15">
        <f t="shared" si="4"/>
        <v>12.45</v>
      </c>
      <c r="I45" s="12" t="s">
        <v>14</v>
      </c>
      <c r="J45" s="12" t="s">
        <v>44</v>
      </c>
      <c r="K45" s="11" t="s">
        <v>45</v>
      </c>
      <c r="L45" s="15">
        <f t="shared" si="2"/>
        <v>2.4900000000000002</v>
      </c>
      <c r="M45" s="16">
        <f t="shared" si="3"/>
        <v>3</v>
      </c>
    </row>
    <row r="46" spans="1:13" x14ac:dyDescent="0.25">
      <c r="A46" s="10">
        <v>44</v>
      </c>
      <c r="B46" s="11" t="s">
        <v>13</v>
      </c>
      <c r="C46" s="12" t="s">
        <v>108</v>
      </c>
      <c r="D46" s="12" t="s">
        <v>109</v>
      </c>
      <c r="E46" s="13">
        <v>0.432</v>
      </c>
      <c r="F46" s="14">
        <f t="shared" si="0"/>
        <v>432</v>
      </c>
      <c r="G46" s="15">
        <v>30</v>
      </c>
      <c r="H46" s="15">
        <f t="shared" si="4"/>
        <v>12.959999999999999</v>
      </c>
      <c r="I46" s="12" t="s">
        <v>21</v>
      </c>
      <c r="J46" s="12" t="s">
        <v>110</v>
      </c>
      <c r="K46" s="11" t="s">
        <v>45</v>
      </c>
      <c r="L46" s="15">
        <f t="shared" si="2"/>
        <v>2.5920000000000001</v>
      </c>
      <c r="M46" s="16">
        <f t="shared" si="3"/>
        <v>3</v>
      </c>
    </row>
    <row r="47" spans="1:13" x14ac:dyDescent="0.25">
      <c r="A47" s="10">
        <v>45</v>
      </c>
      <c r="B47" s="11" t="s">
        <v>13</v>
      </c>
      <c r="C47" s="12" t="s">
        <v>111</v>
      </c>
      <c r="D47" s="12" t="s">
        <v>112</v>
      </c>
      <c r="E47" s="13">
        <v>0.36</v>
      </c>
      <c r="F47" s="14">
        <f t="shared" si="0"/>
        <v>360</v>
      </c>
      <c r="G47" s="15">
        <v>30</v>
      </c>
      <c r="H47" s="15">
        <f t="shared" si="4"/>
        <v>10.799999999999999</v>
      </c>
      <c r="I47" s="12" t="s">
        <v>21</v>
      </c>
      <c r="J47" s="12" t="s">
        <v>110</v>
      </c>
      <c r="K47" s="11" t="s">
        <v>45</v>
      </c>
      <c r="L47" s="15">
        <f t="shared" si="2"/>
        <v>2.1599999999999997</v>
      </c>
      <c r="M47" s="16">
        <f t="shared" si="3"/>
        <v>3</v>
      </c>
    </row>
    <row r="48" spans="1:13" x14ac:dyDescent="0.25">
      <c r="A48" s="10">
        <v>46</v>
      </c>
      <c r="B48" s="11" t="s">
        <v>13</v>
      </c>
      <c r="C48" s="12" t="s">
        <v>113</v>
      </c>
      <c r="D48" s="12" t="s">
        <v>114</v>
      </c>
      <c r="E48" s="13">
        <v>0.52300000000000002</v>
      </c>
      <c r="F48" s="14">
        <f t="shared" si="0"/>
        <v>523</v>
      </c>
      <c r="G48" s="15">
        <v>30</v>
      </c>
      <c r="H48" s="15">
        <f t="shared" si="4"/>
        <v>15.690000000000001</v>
      </c>
      <c r="I48" s="12" t="s">
        <v>21</v>
      </c>
      <c r="J48" s="12" t="s">
        <v>110</v>
      </c>
      <c r="K48" s="11" t="s">
        <v>45</v>
      </c>
      <c r="L48" s="15">
        <f t="shared" si="2"/>
        <v>3.1380000000000003</v>
      </c>
      <c r="M48" s="16">
        <f t="shared" si="3"/>
        <v>3</v>
      </c>
    </row>
    <row r="49" spans="1:13" x14ac:dyDescent="0.25">
      <c r="A49" s="10">
        <v>47</v>
      </c>
      <c r="B49" s="11" t="s">
        <v>13</v>
      </c>
      <c r="C49" s="12" t="s">
        <v>115</v>
      </c>
      <c r="D49" s="12" t="s">
        <v>116</v>
      </c>
      <c r="E49" s="13">
        <v>2.0960000000000001</v>
      </c>
      <c r="F49" s="14">
        <f t="shared" si="0"/>
        <v>2096</v>
      </c>
      <c r="G49" s="15">
        <v>30</v>
      </c>
      <c r="H49" s="15">
        <f t="shared" si="4"/>
        <v>62.88</v>
      </c>
      <c r="I49" s="12" t="s">
        <v>14</v>
      </c>
      <c r="J49" s="12" t="s">
        <v>110</v>
      </c>
      <c r="K49" s="11" t="s">
        <v>45</v>
      </c>
      <c r="L49" s="15">
        <f t="shared" si="2"/>
        <v>12.576000000000001</v>
      </c>
      <c r="M49" s="16">
        <f t="shared" si="3"/>
        <v>3</v>
      </c>
    </row>
    <row r="50" spans="1:13" x14ac:dyDescent="0.25">
      <c r="A50" s="10">
        <v>48</v>
      </c>
      <c r="B50" s="11" t="s">
        <v>13</v>
      </c>
      <c r="C50" s="12" t="s">
        <v>117</v>
      </c>
      <c r="D50" s="12" t="s">
        <v>118</v>
      </c>
      <c r="E50" s="13">
        <v>0.70699999999999996</v>
      </c>
      <c r="F50" s="14">
        <f t="shared" si="0"/>
        <v>707</v>
      </c>
      <c r="G50" s="15">
        <v>30</v>
      </c>
      <c r="H50" s="15">
        <f t="shared" si="4"/>
        <v>21.209999999999997</v>
      </c>
      <c r="I50" s="12" t="s">
        <v>14</v>
      </c>
      <c r="J50" s="12" t="s">
        <v>110</v>
      </c>
      <c r="K50" s="11" t="s">
        <v>45</v>
      </c>
      <c r="L50" s="15">
        <f t="shared" si="2"/>
        <v>4.242</v>
      </c>
      <c r="M50" s="16">
        <f t="shared" si="3"/>
        <v>3</v>
      </c>
    </row>
    <row r="51" spans="1:13" x14ac:dyDescent="0.25">
      <c r="A51" s="10">
        <v>49</v>
      </c>
      <c r="B51" s="11" t="s">
        <v>13</v>
      </c>
      <c r="C51" s="12" t="s">
        <v>119</v>
      </c>
      <c r="D51" s="12" t="s">
        <v>120</v>
      </c>
      <c r="E51" s="13">
        <v>1.171</v>
      </c>
      <c r="F51" s="14">
        <f t="shared" si="0"/>
        <v>1171</v>
      </c>
      <c r="G51" s="15">
        <v>30</v>
      </c>
      <c r="H51" s="15">
        <f t="shared" si="4"/>
        <v>35.130000000000003</v>
      </c>
      <c r="I51" s="12" t="s">
        <v>14</v>
      </c>
      <c r="J51" s="12" t="s">
        <v>110</v>
      </c>
      <c r="K51" s="11" t="s">
        <v>45</v>
      </c>
      <c r="L51" s="15">
        <f t="shared" si="2"/>
        <v>7.0260000000000007</v>
      </c>
      <c r="M51" s="16">
        <f t="shared" si="3"/>
        <v>3</v>
      </c>
    </row>
    <row r="52" spans="1:13" x14ac:dyDescent="0.25">
      <c r="A52" s="10">
        <v>50</v>
      </c>
      <c r="B52" s="11" t="s">
        <v>13</v>
      </c>
      <c r="C52" s="12" t="s">
        <v>121</v>
      </c>
      <c r="D52" s="12" t="s">
        <v>122</v>
      </c>
      <c r="E52" s="13">
        <v>0.47099999999999997</v>
      </c>
      <c r="F52" s="14">
        <f t="shared" si="0"/>
        <v>471</v>
      </c>
      <c r="G52" s="15">
        <v>30</v>
      </c>
      <c r="H52" s="15">
        <f t="shared" si="4"/>
        <v>14.129999999999999</v>
      </c>
      <c r="I52" s="12" t="s">
        <v>21</v>
      </c>
      <c r="J52" s="12" t="s">
        <v>110</v>
      </c>
      <c r="K52" s="11" t="s">
        <v>45</v>
      </c>
      <c r="L52" s="15">
        <f t="shared" si="2"/>
        <v>2.8260000000000001</v>
      </c>
      <c r="M52" s="16">
        <f t="shared" si="3"/>
        <v>3</v>
      </c>
    </row>
    <row r="53" spans="1:13" x14ac:dyDescent="0.25">
      <c r="A53" s="10">
        <v>51</v>
      </c>
      <c r="B53" s="11" t="s">
        <v>13</v>
      </c>
      <c r="C53" s="12" t="s">
        <v>123</v>
      </c>
      <c r="D53" s="12" t="s">
        <v>124</v>
      </c>
      <c r="E53" s="13">
        <v>0.38100000000000001</v>
      </c>
      <c r="F53" s="14">
        <f t="shared" si="0"/>
        <v>381</v>
      </c>
      <c r="G53" s="15">
        <v>30</v>
      </c>
      <c r="H53" s="15">
        <f t="shared" si="4"/>
        <v>11.43</v>
      </c>
      <c r="I53" s="12" t="s">
        <v>21</v>
      </c>
      <c r="J53" s="12" t="s">
        <v>110</v>
      </c>
      <c r="K53" s="11" t="s">
        <v>45</v>
      </c>
      <c r="L53" s="15">
        <f t="shared" si="2"/>
        <v>2.286</v>
      </c>
      <c r="M53" s="16">
        <f t="shared" si="3"/>
        <v>3</v>
      </c>
    </row>
    <row r="54" spans="1:13" x14ac:dyDescent="0.25">
      <c r="A54" s="10">
        <v>52</v>
      </c>
      <c r="B54" s="11" t="s">
        <v>13</v>
      </c>
      <c r="C54" s="12" t="s">
        <v>125</v>
      </c>
      <c r="D54" s="12" t="s">
        <v>126</v>
      </c>
      <c r="E54" s="13">
        <v>0.311</v>
      </c>
      <c r="F54" s="14">
        <f t="shared" si="0"/>
        <v>311</v>
      </c>
      <c r="G54" s="15">
        <v>30</v>
      </c>
      <c r="H54" s="15">
        <f t="shared" si="4"/>
        <v>9.33</v>
      </c>
      <c r="I54" s="12" t="s">
        <v>14</v>
      </c>
      <c r="J54" s="12" t="s">
        <v>110</v>
      </c>
      <c r="K54" s="11" t="s">
        <v>45</v>
      </c>
      <c r="L54" s="15">
        <f t="shared" si="2"/>
        <v>1.8660000000000001</v>
      </c>
      <c r="M54" s="16">
        <f t="shared" si="3"/>
        <v>3</v>
      </c>
    </row>
    <row r="55" spans="1:13" x14ac:dyDescent="0.25">
      <c r="A55" s="10">
        <v>53</v>
      </c>
      <c r="B55" s="11" t="s">
        <v>13</v>
      </c>
      <c r="C55" s="12" t="s">
        <v>127</v>
      </c>
      <c r="D55" s="12" t="s">
        <v>128</v>
      </c>
      <c r="E55" s="13">
        <v>0.995</v>
      </c>
      <c r="F55" s="14">
        <f t="shared" si="0"/>
        <v>995</v>
      </c>
      <c r="G55" s="15">
        <v>30</v>
      </c>
      <c r="H55" s="15">
        <f t="shared" si="4"/>
        <v>29.85</v>
      </c>
      <c r="I55" s="12" t="s">
        <v>14</v>
      </c>
      <c r="J55" s="12" t="s">
        <v>110</v>
      </c>
      <c r="K55" s="11" t="s">
        <v>45</v>
      </c>
      <c r="L55" s="15">
        <f t="shared" si="2"/>
        <v>5.9700000000000006</v>
      </c>
      <c r="M55" s="16">
        <f t="shared" si="3"/>
        <v>3</v>
      </c>
    </row>
    <row r="56" spans="1:13" x14ac:dyDescent="0.25">
      <c r="A56" s="10">
        <v>54</v>
      </c>
      <c r="B56" s="11" t="s">
        <v>13</v>
      </c>
      <c r="C56" s="12" t="s">
        <v>129</v>
      </c>
      <c r="D56" s="12" t="s">
        <v>130</v>
      </c>
      <c r="E56" s="13">
        <v>0.56999999999999995</v>
      </c>
      <c r="F56" s="14">
        <f t="shared" ref="F56:F103" si="5">E56*1000</f>
        <v>570</v>
      </c>
      <c r="G56" s="15">
        <v>30</v>
      </c>
      <c r="H56" s="15">
        <f t="shared" si="4"/>
        <v>17.099999999999998</v>
      </c>
      <c r="I56" s="12" t="s">
        <v>14</v>
      </c>
      <c r="J56" s="12" t="s">
        <v>110</v>
      </c>
      <c r="K56" s="11" t="s">
        <v>45</v>
      </c>
      <c r="L56" s="15">
        <f t="shared" ref="L56:L103" si="6">H56*20%</f>
        <v>3.42</v>
      </c>
      <c r="M56" s="16">
        <f t="shared" ref="M56:M103" si="7">G56*10%</f>
        <v>3</v>
      </c>
    </row>
    <row r="57" spans="1:13" x14ac:dyDescent="0.25">
      <c r="A57" s="10">
        <v>55</v>
      </c>
      <c r="B57" s="11" t="s">
        <v>13</v>
      </c>
      <c r="C57" s="12" t="s">
        <v>131</v>
      </c>
      <c r="D57" s="12" t="s">
        <v>132</v>
      </c>
      <c r="E57" s="13">
        <v>0.58199999999999996</v>
      </c>
      <c r="F57" s="14">
        <f t="shared" si="5"/>
        <v>582</v>
      </c>
      <c r="G57" s="15">
        <v>30</v>
      </c>
      <c r="H57" s="15">
        <f t="shared" si="4"/>
        <v>17.459999999999997</v>
      </c>
      <c r="I57" s="12" t="s">
        <v>14</v>
      </c>
      <c r="J57" s="12" t="s">
        <v>110</v>
      </c>
      <c r="K57" s="11" t="s">
        <v>45</v>
      </c>
      <c r="L57" s="15">
        <f t="shared" si="6"/>
        <v>3.4919999999999995</v>
      </c>
      <c r="M57" s="16">
        <f t="shared" si="7"/>
        <v>3</v>
      </c>
    </row>
    <row r="58" spans="1:13" x14ac:dyDescent="0.25">
      <c r="A58" s="10">
        <v>56</v>
      </c>
      <c r="B58" s="11" t="s">
        <v>13</v>
      </c>
      <c r="C58" s="12" t="s">
        <v>133</v>
      </c>
      <c r="D58" s="12" t="s">
        <v>134</v>
      </c>
      <c r="E58" s="13">
        <v>0.68</v>
      </c>
      <c r="F58" s="14">
        <f t="shared" si="5"/>
        <v>680</v>
      </c>
      <c r="G58" s="15">
        <v>30</v>
      </c>
      <c r="H58" s="15">
        <f t="shared" si="4"/>
        <v>20.400000000000002</v>
      </c>
      <c r="I58" s="12" t="s">
        <v>14</v>
      </c>
      <c r="J58" s="12" t="s">
        <v>110</v>
      </c>
      <c r="K58" s="11" t="s">
        <v>45</v>
      </c>
      <c r="L58" s="15">
        <f t="shared" si="6"/>
        <v>4.080000000000001</v>
      </c>
      <c r="M58" s="16">
        <f t="shared" si="7"/>
        <v>3</v>
      </c>
    </row>
    <row r="59" spans="1:13" x14ac:dyDescent="0.25">
      <c r="A59" s="10">
        <v>57</v>
      </c>
      <c r="B59" s="11" t="s">
        <v>13</v>
      </c>
      <c r="C59" s="12" t="s">
        <v>135</v>
      </c>
      <c r="D59" s="12" t="s">
        <v>136</v>
      </c>
      <c r="E59" s="13">
        <v>0.96799999999999997</v>
      </c>
      <c r="F59" s="14">
        <f t="shared" si="5"/>
        <v>968</v>
      </c>
      <c r="G59" s="15">
        <v>30</v>
      </c>
      <c r="H59" s="15">
        <f t="shared" si="4"/>
        <v>29.04</v>
      </c>
      <c r="I59" s="12" t="s">
        <v>14</v>
      </c>
      <c r="J59" s="12" t="s">
        <v>110</v>
      </c>
      <c r="K59" s="11" t="s">
        <v>45</v>
      </c>
      <c r="L59" s="15">
        <f t="shared" si="6"/>
        <v>5.8079999999999998</v>
      </c>
      <c r="M59" s="16">
        <f t="shared" si="7"/>
        <v>3</v>
      </c>
    </row>
    <row r="60" spans="1:13" x14ac:dyDescent="0.25">
      <c r="A60" s="10">
        <v>58</v>
      </c>
      <c r="B60" s="11" t="s">
        <v>13</v>
      </c>
      <c r="C60" s="12" t="s">
        <v>137</v>
      </c>
      <c r="D60" s="12" t="s">
        <v>138</v>
      </c>
      <c r="E60" s="13">
        <v>0.77600000000000002</v>
      </c>
      <c r="F60" s="14">
        <f t="shared" si="5"/>
        <v>776</v>
      </c>
      <c r="G60" s="15">
        <v>30</v>
      </c>
      <c r="H60" s="15">
        <f t="shared" si="4"/>
        <v>23.28</v>
      </c>
      <c r="I60" s="12" t="s">
        <v>14</v>
      </c>
      <c r="J60" s="12" t="s">
        <v>110</v>
      </c>
      <c r="K60" s="11" t="s">
        <v>45</v>
      </c>
      <c r="L60" s="15">
        <f t="shared" si="6"/>
        <v>4.6560000000000006</v>
      </c>
      <c r="M60" s="16">
        <f t="shared" si="7"/>
        <v>3</v>
      </c>
    </row>
    <row r="61" spans="1:13" x14ac:dyDescent="0.25">
      <c r="A61" s="10">
        <v>59</v>
      </c>
      <c r="B61" s="11" t="s">
        <v>13</v>
      </c>
      <c r="C61" s="12" t="s">
        <v>139</v>
      </c>
      <c r="D61" s="12" t="s">
        <v>140</v>
      </c>
      <c r="E61" s="13">
        <v>0.65400000000000003</v>
      </c>
      <c r="F61" s="14">
        <f t="shared" si="5"/>
        <v>654</v>
      </c>
      <c r="G61" s="15">
        <v>30</v>
      </c>
      <c r="H61" s="15">
        <f t="shared" si="4"/>
        <v>19.62</v>
      </c>
      <c r="I61" s="12" t="s">
        <v>14</v>
      </c>
      <c r="J61" s="12" t="s">
        <v>110</v>
      </c>
      <c r="K61" s="11" t="s">
        <v>45</v>
      </c>
      <c r="L61" s="15">
        <f t="shared" si="6"/>
        <v>3.9240000000000004</v>
      </c>
      <c r="M61" s="16">
        <f t="shared" si="7"/>
        <v>3</v>
      </c>
    </row>
    <row r="62" spans="1:13" x14ac:dyDescent="0.25">
      <c r="A62" s="10">
        <v>60</v>
      </c>
      <c r="B62" s="11" t="s">
        <v>13</v>
      </c>
      <c r="C62" s="12" t="s">
        <v>141</v>
      </c>
      <c r="D62" s="12" t="s">
        <v>142</v>
      </c>
      <c r="E62" s="13">
        <v>1.296</v>
      </c>
      <c r="F62" s="14">
        <f t="shared" si="5"/>
        <v>1296</v>
      </c>
      <c r="G62" s="15">
        <v>30</v>
      </c>
      <c r="H62" s="17">
        <f t="shared" si="4"/>
        <v>38.880000000000003</v>
      </c>
      <c r="I62" s="18" t="s">
        <v>14</v>
      </c>
      <c r="J62" s="18" t="s">
        <v>143</v>
      </c>
      <c r="K62" s="11" t="s">
        <v>16</v>
      </c>
      <c r="L62" s="15">
        <f t="shared" si="6"/>
        <v>7.7760000000000007</v>
      </c>
      <c r="M62" s="16">
        <f t="shared" si="7"/>
        <v>3</v>
      </c>
    </row>
    <row r="63" spans="1:13" x14ac:dyDescent="0.25">
      <c r="A63" s="10">
        <v>61</v>
      </c>
      <c r="B63" s="11" t="s">
        <v>144</v>
      </c>
      <c r="C63" s="12" t="s">
        <v>145</v>
      </c>
      <c r="D63" s="12" t="s">
        <v>146</v>
      </c>
      <c r="E63" s="13">
        <v>1.361</v>
      </c>
      <c r="F63" s="14">
        <f t="shared" si="5"/>
        <v>1361</v>
      </c>
      <c r="G63" s="15">
        <v>30</v>
      </c>
      <c r="H63" s="17">
        <f t="shared" si="4"/>
        <v>40.83</v>
      </c>
      <c r="I63" s="18" t="s">
        <v>147</v>
      </c>
      <c r="J63" s="18" t="s">
        <v>148</v>
      </c>
      <c r="K63" s="11" t="s">
        <v>16</v>
      </c>
      <c r="L63" s="15">
        <f t="shared" si="6"/>
        <v>8.1660000000000004</v>
      </c>
      <c r="M63" s="16">
        <f t="shared" si="7"/>
        <v>3</v>
      </c>
    </row>
    <row r="64" spans="1:13" x14ac:dyDescent="0.25">
      <c r="A64" s="10">
        <v>62</v>
      </c>
      <c r="B64" s="11" t="s">
        <v>144</v>
      </c>
      <c r="C64" s="12" t="s">
        <v>149</v>
      </c>
      <c r="D64" s="12" t="s">
        <v>150</v>
      </c>
      <c r="E64" s="13">
        <v>3.4609999999999999</v>
      </c>
      <c r="F64" s="14">
        <f t="shared" si="5"/>
        <v>3461</v>
      </c>
      <c r="G64" s="15">
        <v>30</v>
      </c>
      <c r="H64" s="17">
        <f t="shared" si="4"/>
        <v>103.83</v>
      </c>
      <c r="I64" s="18" t="s">
        <v>147</v>
      </c>
      <c r="J64" s="18" t="s">
        <v>148</v>
      </c>
      <c r="K64" s="11" t="s">
        <v>16</v>
      </c>
      <c r="L64" s="15">
        <f t="shared" si="6"/>
        <v>20.766000000000002</v>
      </c>
      <c r="M64" s="16">
        <f t="shared" si="7"/>
        <v>3</v>
      </c>
    </row>
    <row r="65" spans="1:13" x14ac:dyDescent="0.25">
      <c r="A65" s="10">
        <v>63</v>
      </c>
      <c r="B65" s="11" t="s">
        <v>144</v>
      </c>
      <c r="C65" s="12" t="s">
        <v>151</v>
      </c>
      <c r="D65" s="12" t="s">
        <v>152</v>
      </c>
      <c r="E65" s="13">
        <v>1.54</v>
      </c>
      <c r="F65" s="14">
        <f t="shared" si="5"/>
        <v>1540</v>
      </c>
      <c r="G65" s="15">
        <v>30</v>
      </c>
      <c r="H65" s="17">
        <f t="shared" si="4"/>
        <v>46.2</v>
      </c>
      <c r="I65" s="18" t="s">
        <v>14</v>
      </c>
      <c r="J65" s="18" t="s">
        <v>153</v>
      </c>
      <c r="K65" s="11" t="s">
        <v>16</v>
      </c>
      <c r="L65" s="15">
        <f t="shared" si="6"/>
        <v>9.24</v>
      </c>
      <c r="M65" s="16">
        <f t="shared" si="7"/>
        <v>3</v>
      </c>
    </row>
    <row r="66" spans="1:13" x14ac:dyDescent="0.25">
      <c r="A66" s="10">
        <v>64</v>
      </c>
      <c r="B66" s="11" t="s">
        <v>144</v>
      </c>
      <c r="C66" s="12" t="s">
        <v>154</v>
      </c>
      <c r="D66" s="12" t="s">
        <v>155</v>
      </c>
      <c r="E66" s="13">
        <v>1.31</v>
      </c>
      <c r="F66" s="14">
        <f t="shared" si="5"/>
        <v>1310</v>
      </c>
      <c r="G66" s="15">
        <v>30</v>
      </c>
      <c r="H66" s="17">
        <f t="shared" si="4"/>
        <v>39.300000000000004</v>
      </c>
      <c r="I66" s="18" t="s">
        <v>14</v>
      </c>
      <c r="J66" s="18" t="s">
        <v>156</v>
      </c>
      <c r="K66" s="11" t="s">
        <v>16</v>
      </c>
      <c r="L66" s="15">
        <f t="shared" si="6"/>
        <v>7.8600000000000012</v>
      </c>
      <c r="M66" s="16">
        <f t="shared" si="7"/>
        <v>3</v>
      </c>
    </row>
    <row r="67" spans="1:13" x14ac:dyDescent="0.25">
      <c r="A67" s="10">
        <v>65</v>
      </c>
      <c r="B67" s="11" t="s">
        <v>144</v>
      </c>
      <c r="C67" s="12" t="s">
        <v>158</v>
      </c>
      <c r="D67" s="12" t="s">
        <v>159</v>
      </c>
      <c r="E67" s="13">
        <v>1.0840000000000001</v>
      </c>
      <c r="F67" s="14">
        <f t="shared" si="5"/>
        <v>1084</v>
      </c>
      <c r="G67" s="15">
        <v>30</v>
      </c>
      <c r="H67" s="17">
        <f t="shared" si="4"/>
        <v>32.520000000000003</v>
      </c>
      <c r="I67" s="18" t="s">
        <v>160</v>
      </c>
      <c r="J67" s="18" t="s">
        <v>161</v>
      </c>
      <c r="K67" s="11" t="s">
        <v>16</v>
      </c>
      <c r="L67" s="15">
        <f t="shared" si="6"/>
        <v>6.5040000000000013</v>
      </c>
      <c r="M67" s="16">
        <f t="shared" si="7"/>
        <v>3</v>
      </c>
    </row>
    <row r="68" spans="1:13" x14ac:dyDescent="0.25">
      <c r="A68" s="10">
        <v>66</v>
      </c>
      <c r="B68" s="11" t="s">
        <v>144</v>
      </c>
      <c r="C68" s="12" t="s">
        <v>162</v>
      </c>
      <c r="D68" s="12" t="s">
        <v>163</v>
      </c>
      <c r="E68" s="13">
        <v>1.7190000000000001</v>
      </c>
      <c r="F68" s="14">
        <f t="shared" si="5"/>
        <v>1719</v>
      </c>
      <c r="G68" s="15">
        <v>30</v>
      </c>
      <c r="H68" s="17">
        <f t="shared" si="4"/>
        <v>51.57</v>
      </c>
      <c r="I68" s="18" t="s">
        <v>160</v>
      </c>
      <c r="J68" s="18" t="s">
        <v>161</v>
      </c>
      <c r="K68" s="11" t="s">
        <v>45</v>
      </c>
      <c r="L68" s="15">
        <f t="shared" si="6"/>
        <v>10.314</v>
      </c>
      <c r="M68" s="16">
        <f t="shared" si="7"/>
        <v>3</v>
      </c>
    </row>
    <row r="69" spans="1:13" x14ac:dyDescent="0.25">
      <c r="A69" s="10">
        <v>67</v>
      </c>
      <c r="B69" s="11" t="s">
        <v>144</v>
      </c>
      <c r="C69" s="12" t="s">
        <v>164</v>
      </c>
      <c r="D69" s="12" t="s">
        <v>165</v>
      </c>
      <c r="E69" s="13">
        <v>0.67700000000000005</v>
      </c>
      <c r="F69" s="14">
        <f t="shared" si="5"/>
        <v>677</v>
      </c>
      <c r="G69" s="15">
        <v>30</v>
      </c>
      <c r="H69" s="17">
        <f t="shared" si="4"/>
        <v>20.310000000000002</v>
      </c>
      <c r="I69" s="18" t="s">
        <v>160</v>
      </c>
      <c r="J69" s="18" t="s">
        <v>161</v>
      </c>
      <c r="K69" s="11" t="s">
        <v>45</v>
      </c>
      <c r="L69" s="15">
        <f t="shared" si="6"/>
        <v>4.0620000000000003</v>
      </c>
      <c r="M69" s="16">
        <f t="shared" si="7"/>
        <v>3</v>
      </c>
    </row>
    <row r="70" spans="1:13" x14ac:dyDescent="0.25">
      <c r="A70" s="10">
        <v>68</v>
      </c>
      <c r="B70" s="11" t="s">
        <v>144</v>
      </c>
      <c r="C70" s="12" t="s">
        <v>166</v>
      </c>
      <c r="D70" s="12" t="s">
        <v>167</v>
      </c>
      <c r="E70" s="13">
        <v>0.54500000000000004</v>
      </c>
      <c r="F70" s="14">
        <f t="shared" si="5"/>
        <v>545</v>
      </c>
      <c r="G70" s="15">
        <v>30</v>
      </c>
      <c r="H70" s="17">
        <f t="shared" si="4"/>
        <v>16.350000000000001</v>
      </c>
      <c r="I70" s="18" t="s">
        <v>160</v>
      </c>
      <c r="J70" s="18" t="s">
        <v>161</v>
      </c>
      <c r="K70" s="11" t="s">
        <v>16</v>
      </c>
      <c r="L70" s="15">
        <f t="shared" si="6"/>
        <v>3.2700000000000005</v>
      </c>
      <c r="M70" s="16">
        <f t="shared" si="7"/>
        <v>3</v>
      </c>
    </row>
    <row r="71" spans="1:13" x14ac:dyDescent="0.25">
      <c r="A71" s="10">
        <v>69</v>
      </c>
      <c r="B71" s="11" t="s">
        <v>144</v>
      </c>
      <c r="C71" s="12" t="s">
        <v>169</v>
      </c>
      <c r="D71" s="12" t="s">
        <v>170</v>
      </c>
      <c r="E71" s="13">
        <v>1.7270000000000001</v>
      </c>
      <c r="F71" s="14">
        <f t="shared" si="5"/>
        <v>1727</v>
      </c>
      <c r="G71" s="15">
        <v>30</v>
      </c>
      <c r="H71" s="17">
        <f t="shared" si="4"/>
        <v>51.81</v>
      </c>
      <c r="I71" s="18" t="s">
        <v>147</v>
      </c>
      <c r="J71" s="18" t="s">
        <v>161</v>
      </c>
      <c r="K71" s="11" t="s">
        <v>16</v>
      </c>
      <c r="L71" s="15">
        <f t="shared" si="6"/>
        <v>10.362000000000002</v>
      </c>
      <c r="M71" s="16">
        <f t="shared" si="7"/>
        <v>3</v>
      </c>
    </row>
    <row r="72" spans="1:13" x14ac:dyDescent="0.25">
      <c r="A72" s="10">
        <v>70</v>
      </c>
      <c r="B72" s="11" t="s">
        <v>144</v>
      </c>
      <c r="C72" s="12" t="s">
        <v>171</v>
      </c>
      <c r="D72" s="12" t="s">
        <v>172</v>
      </c>
      <c r="E72" s="13">
        <v>1.5009999999999999</v>
      </c>
      <c r="F72" s="14">
        <f t="shared" si="5"/>
        <v>1501</v>
      </c>
      <c r="G72" s="15">
        <v>30</v>
      </c>
      <c r="H72" s="17">
        <f t="shared" si="4"/>
        <v>45.029999999999994</v>
      </c>
      <c r="I72" s="18" t="s">
        <v>14</v>
      </c>
      <c r="J72" s="18" t="s">
        <v>156</v>
      </c>
      <c r="K72" s="11" t="s">
        <v>16</v>
      </c>
      <c r="L72" s="15">
        <f t="shared" si="6"/>
        <v>9.0059999999999985</v>
      </c>
      <c r="M72" s="16">
        <f t="shared" si="7"/>
        <v>3</v>
      </c>
    </row>
    <row r="73" spans="1:13" x14ac:dyDescent="0.25">
      <c r="A73" s="10">
        <v>71</v>
      </c>
      <c r="B73" s="11" t="s">
        <v>144</v>
      </c>
      <c r="C73" s="12" t="s">
        <v>173</v>
      </c>
      <c r="D73" s="12" t="s">
        <v>174</v>
      </c>
      <c r="E73" s="13">
        <v>2.1040000000000001</v>
      </c>
      <c r="F73" s="14">
        <f t="shared" si="5"/>
        <v>2104</v>
      </c>
      <c r="G73" s="15">
        <v>30</v>
      </c>
      <c r="H73" s="17">
        <f t="shared" si="4"/>
        <v>63.120000000000005</v>
      </c>
      <c r="I73" s="18" t="s">
        <v>14</v>
      </c>
      <c r="J73" s="18" t="s">
        <v>175</v>
      </c>
      <c r="K73" s="11" t="s">
        <v>16</v>
      </c>
      <c r="L73" s="15">
        <f t="shared" si="6"/>
        <v>12.624000000000002</v>
      </c>
      <c r="M73" s="16">
        <f t="shared" si="7"/>
        <v>3</v>
      </c>
    </row>
    <row r="74" spans="1:13" x14ac:dyDescent="0.25">
      <c r="A74" s="10">
        <v>72</v>
      </c>
      <c r="B74" s="11" t="s">
        <v>144</v>
      </c>
      <c r="C74" s="12" t="s">
        <v>176</v>
      </c>
      <c r="D74" s="12" t="s">
        <v>177</v>
      </c>
      <c r="E74" s="13">
        <v>0.53100000000000003</v>
      </c>
      <c r="F74" s="14">
        <f t="shared" si="5"/>
        <v>531</v>
      </c>
      <c r="G74" s="15">
        <v>30</v>
      </c>
      <c r="H74" s="17">
        <f t="shared" si="4"/>
        <v>15.930000000000001</v>
      </c>
      <c r="I74" s="18" t="s">
        <v>14</v>
      </c>
      <c r="J74" s="18" t="s">
        <v>178</v>
      </c>
      <c r="K74" s="11" t="s">
        <v>16</v>
      </c>
      <c r="L74" s="15">
        <f t="shared" si="6"/>
        <v>3.1860000000000004</v>
      </c>
      <c r="M74" s="16">
        <f t="shared" si="7"/>
        <v>3</v>
      </c>
    </row>
    <row r="75" spans="1:13" x14ac:dyDescent="0.25">
      <c r="A75" s="10">
        <v>73</v>
      </c>
      <c r="B75" s="11" t="s">
        <v>144</v>
      </c>
      <c r="C75" s="12" t="s">
        <v>179</v>
      </c>
      <c r="D75" s="12" t="s">
        <v>180</v>
      </c>
      <c r="E75" s="13">
        <v>0.55200000000000005</v>
      </c>
      <c r="F75" s="14">
        <f t="shared" si="5"/>
        <v>552</v>
      </c>
      <c r="G75" s="15">
        <v>30</v>
      </c>
      <c r="H75" s="17">
        <f t="shared" si="4"/>
        <v>16.560000000000002</v>
      </c>
      <c r="I75" s="18" t="s">
        <v>14</v>
      </c>
      <c r="J75" s="18" t="s">
        <v>178</v>
      </c>
      <c r="K75" s="11" t="s">
        <v>16</v>
      </c>
      <c r="L75" s="15">
        <f t="shared" si="6"/>
        <v>3.3120000000000007</v>
      </c>
      <c r="M75" s="16">
        <f t="shared" si="7"/>
        <v>3</v>
      </c>
    </row>
    <row r="76" spans="1:13" x14ac:dyDescent="0.25">
      <c r="A76" s="10">
        <v>74</v>
      </c>
      <c r="B76" s="11" t="s">
        <v>144</v>
      </c>
      <c r="C76" s="12" t="s">
        <v>181</v>
      </c>
      <c r="D76" s="12" t="s">
        <v>182</v>
      </c>
      <c r="E76" s="13">
        <v>0.80300000000000005</v>
      </c>
      <c r="F76" s="14">
        <f t="shared" si="5"/>
        <v>803</v>
      </c>
      <c r="G76" s="15">
        <v>30</v>
      </c>
      <c r="H76" s="17">
        <f t="shared" si="4"/>
        <v>24.09</v>
      </c>
      <c r="I76" s="18" t="s">
        <v>160</v>
      </c>
      <c r="J76" s="18" t="s">
        <v>161</v>
      </c>
      <c r="K76" s="11" t="s">
        <v>45</v>
      </c>
      <c r="L76" s="15">
        <f t="shared" si="6"/>
        <v>4.8180000000000005</v>
      </c>
      <c r="M76" s="16">
        <f t="shared" si="7"/>
        <v>3</v>
      </c>
    </row>
    <row r="77" spans="1:13" x14ac:dyDescent="0.25">
      <c r="A77" s="10">
        <v>75</v>
      </c>
      <c r="B77" s="11" t="s">
        <v>144</v>
      </c>
      <c r="C77" s="12" t="s">
        <v>184</v>
      </c>
      <c r="D77" s="12" t="s">
        <v>185</v>
      </c>
      <c r="E77" s="13">
        <v>0.42499999999999999</v>
      </c>
      <c r="F77" s="14">
        <f t="shared" si="5"/>
        <v>425</v>
      </c>
      <c r="G77" s="15">
        <v>30</v>
      </c>
      <c r="H77" s="17">
        <f t="shared" si="4"/>
        <v>12.75</v>
      </c>
      <c r="I77" s="18" t="s">
        <v>147</v>
      </c>
      <c r="J77" s="18" t="s">
        <v>161</v>
      </c>
      <c r="K77" s="11" t="s">
        <v>16</v>
      </c>
      <c r="L77" s="15">
        <f t="shared" si="6"/>
        <v>2.5500000000000003</v>
      </c>
      <c r="M77" s="16">
        <f t="shared" si="7"/>
        <v>3</v>
      </c>
    </row>
    <row r="78" spans="1:13" x14ac:dyDescent="0.25">
      <c r="A78" s="10">
        <v>76</v>
      </c>
      <c r="B78" s="11" t="s">
        <v>144</v>
      </c>
      <c r="C78" s="12" t="s">
        <v>186</v>
      </c>
      <c r="D78" s="12" t="s">
        <v>187</v>
      </c>
      <c r="E78" s="13">
        <v>0.95499999999999996</v>
      </c>
      <c r="F78" s="14">
        <f t="shared" si="5"/>
        <v>955</v>
      </c>
      <c r="G78" s="15">
        <v>30</v>
      </c>
      <c r="H78" s="17">
        <f t="shared" si="4"/>
        <v>28.65</v>
      </c>
      <c r="I78" s="18" t="s">
        <v>14</v>
      </c>
      <c r="J78" s="18" t="s">
        <v>188</v>
      </c>
      <c r="K78" s="11" t="s">
        <v>16</v>
      </c>
      <c r="L78" s="15">
        <f t="shared" si="6"/>
        <v>5.73</v>
      </c>
      <c r="M78" s="16">
        <f t="shared" si="7"/>
        <v>3</v>
      </c>
    </row>
    <row r="79" spans="1:13" x14ac:dyDescent="0.25">
      <c r="A79" s="10">
        <v>77</v>
      </c>
      <c r="B79" s="11" t="s">
        <v>144</v>
      </c>
      <c r="C79" s="12" t="s">
        <v>189</v>
      </c>
      <c r="D79" s="12" t="s">
        <v>190</v>
      </c>
      <c r="E79" s="13">
        <v>0.70399999999999996</v>
      </c>
      <c r="F79" s="14">
        <f t="shared" si="5"/>
        <v>704</v>
      </c>
      <c r="G79" s="15">
        <v>30</v>
      </c>
      <c r="H79" s="17">
        <f t="shared" si="4"/>
        <v>21.119999999999997</v>
      </c>
      <c r="I79" s="18" t="s">
        <v>14</v>
      </c>
      <c r="J79" s="18" t="s">
        <v>188</v>
      </c>
      <c r="K79" s="11" t="s">
        <v>16</v>
      </c>
      <c r="L79" s="15">
        <f t="shared" si="6"/>
        <v>4.2239999999999993</v>
      </c>
      <c r="M79" s="16">
        <f t="shared" si="7"/>
        <v>3</v>
      </c>
    </row>
    <row r="80" spans="1:13" x14ac:dyDescent="0.25">
      <c r="A80" s="10">
        <v>78</v>
      </c>
      <c r="B80" s="11" t="s">
        <v>144</v>
      </c>
      <c r="C80" s="12" t="s">
        <v>191</v>
      </c>
      <c r="D80" s="12" t="s">
        <v>192</v>
      </c>
      <c r="E80" s="13">
        <v>0.34799999999999998</v>
      </c>
      <c r="F80" s="14">
        <f t="shared" si="5"/>
        <v>348</v>
      </c>
      <c r="G80" s="15">
        <v>30</v>
      </c>
      <c r="H80" s="17">
        <f t="shared" si="4"/>
        <v>10.44</v>
      </c>
      <c r="I80" s="18" t="s">
        <v>14</v>
      </c>
      <c r="J80" s="18" t="s">
        <v>157</v>
      </c>
      <c r="K80" s="11" t="s">
        <v>16</v>
      </c>
      <c r="L80" s="15">
        <f t="shared" si="6"/>
        <v>2.0880000000000001</v>
      </c>
      <c r="M80" s="16">
        <f t="shared" si="7"/>
        <v>3</v>
      </c>
    </row>
    <row r="81" spans="1:13" x14ac:dyDescent="0.25">
      <c r="A81" s="10">
        <v>79</v>
      </c>
      <c r="B81" s="11" t="s">
        <v>144</v>
      </c>
      <c r="C81" s="12" t="s">
        <v>193</v>
      </c>
      <c r="D81" s="12" t="s">
        <v>194</v>
      </c>
      <c r="E81" s="13">
        <v>0.65100000000000002</v>
      </c>
      <c r="F81" s="14">
        <f t="shared" si="5"/>
        <v>651</v>
      </c>
      <c r="G81" s="15">
        <v>30</v>
      </c>
      <c r="H81" s="17">
        <f t="shared" si="4"/>
        <v>19.53</v>
      </c>
      <c r="I81" s="18" t="s">
        <v>14</v>
      </c>
      <c r="J81" s="18" t="s">
        <v>157</v>
      </c>
      <c r="K81" s="11" t="s">
        <v>16</v>
      </c>
      <c r="L81" s="15">
        <f t="shared" si="6"/>
        <v>3.9060000000000006</v>
      </c>
      <c r="M81" s="16">
        <f t="shared" si="7"/>
        <v>3</v>
      </c>
    </row>
    <row r="82" spans="1:13" x14ac:dyDescent="0.25">
      <c r="A82" s="10">
        <v>80</v>
      </c>
      <c r="B82" s="11" t="s">
        <v>144</v>
      </c>
      <c r="C82" s="12" t="s">
        <v>195</v>
      </c>
      <c r="D82" s="12" t="s">
        <v>196</v>
      </c>
      <c r="E82" s="13">
        <v>0.26500000000000001</v>
      </c>
      <c r="F82" s="14">
        <f t="shared" si="5"/>
        <v>265</v>
      </c>
      <c r="G82" s="15">
        <v>30</v>
      </c>
      <c r="H82" s="17">
        <f t="shared" si="4"/>
        <v>7.95</v>
      </c>
      <c r="I82" s="18" t="s">
        <v>14</v>
      </c>
      <c r="J82" s="18" t="s">
        <v>157</v>
      </c>
      <c r="K82" s="11" t="s">
        <v>16</v>
      </c>
      <c r="L82" s="15">
        <f t="shared" si="6"/>
        <v>1.59</v>
      </c>
      <c r="M82" s="16">
        <f t="shared" si="7"/>
        <v>3</v>
      </c>
    </row>
    <row r="83" spans="1:13" x14ac:dyDescent="0.25">
      <c r="A83" s="10">
        <v>81</v>
      </c>
      <c r="B83" s="11" t="s">
        <v>144</v>
      </c>
      <c r="C83" s="12" t="s">
        <v>197</v>
      </c>
      <c r="D83" s="12" t="s">
        <v>198</v>
      </c>
      <c r="E83" s="13">
        <v>0.46100000000000002</v>
      </c>
      <c r="F83" s="14">
        <f t="shared" si="5"/>
        <v>461</v>
      </c>
      <c r="G83" s="15">
        <v>30</v>
      </c>
      <c r="H83" s="17">
        <f t="shared" si="4"/>
        <v>13.83</v>
      </c>
      <c r="I83" s="18" t="s">
        <v>147</v>
      </c>
      <c r="J83" s="18" t="s">
        <v>199</v>
      </c>
      <c r="K83" s="11" t="s">
        <v>16</v>
      </c>
      <c r="L83" s="15">
        <f t="shared" si="6"/>
        <v>2.766</v>
      </c>
      <c r="M83" s="16">
        <f t="shared" si="7"/>
        <v>3</v>
      </c>
    </row>
    <row r="84" spans="1:13" x14ac:dyDescent="0.25">
      <c r="A84" s="10">
        <v>82</v>
      </c>
      <c r="B84" s="11" t="s">
        <v>144</v>
      </c>
      <c r="C84" s="12" t="s">
        <v>200</v>
      </c>
      <c r="D84" s="12" t="s">
        <v>201</v>
      </c>
      <c r="E84" s="13">
        <v>1.454</v>
      </c>
      <c r="F84" s="14">
        <f t="shared" si="5"/>
        <v>1454</v>
      </c>
      <c r="G84" s="15">
        <v>30</v>
      </c>
      <c r="H84" s="17">
        <f t="shared" si="4"/>
        <v>43.62</v>
      </c>
      <c r="I84" s="18" t="s">
        <v>160</v>
      </c>
      <c r="J84" s="18" t="s">
        <v>199</v>
      </c>
      <c r="K84" s="11" t="s">
        <v>16</v>
      </c>
      <c r="L84" s="15">
        <f t="shared" si="6"/>
        <v>8.7240000000000002</v>
      </c>
      <c r="M84" s="16">
        <f t="shared" si="7"/>
        <v>3</v>
      </c>
    </row>
    <row r="85" spans="1:13" x14ac:dyDescent="0.25">
      <c r="A85" s="10">
        <v>83</v>
      </c>
      <c r="B85" s="11" t="s">
        <v>144</v>
      </c>
      <c r="C85" s="12" t="s">
        <v>202</v>
      </c>
      <c r="D85" s="12" t="s">
        <v>203</v>
      </c>
      <c r="E85" s="13">
        <v>2.3980000000000001</v>
      </c>
      <c r="F85" s="14">
        <f t="shared" si="5"/>
        <v>2398</v>
      </c>
      <c r="G85" s="15">
        <v>30</v>
      </c>
      <c r="H85" s="17">
        <f t="shared" si="4"/>
        <v>71.94</v>
      </c>
      <c r="I85" s="18" t="s">
        <v>14</v>
      </c>
      <c r="J85" s="18" t="s">
        <v>204</v>
      </c>
      <c r="K85" s="11" t="s">
        <v>16</v>
      </c>
      <c r="L85" s="15">
        <f t="shared" si="6"/>
        <v>14.388</v>
      </c>
      <c r="M85" s="16">
        <f t="shared" si="7"/>
        <v>3</v>
      </c>
    </row>
    <row r="86" spans="1:13" x14ac:dyDescent="0.25">
      <c r="A86" s="10">
        <v>84</v>
      </c>
      <c r="B86" s="11" t="s">
        <v>144</v>
      </c>
      <c r="C86" s="12" t="s">
        <v>205</v>
      </c>
      <c r="D86" s="12" t="s">
        <v>206</v>
      </c>
      <c r="E86" s="13">
        <v>0.63300000000000001</v>
      </c>
      <c r="F86" s="14">
        <f t="shared" si="5"/>
        <v>633</v>
      </c>
      <c r="G86" s="15">
        <v>30</v>
      </c>
      <c r="H86" s="15">
        <f t="shared" ref="H86:H204" si="8">E86*G86</f>
        <v>18.990000000000002</v>
      </c>
      <c r="I86" s="12" t="s">
        <v>14</v>
      </c>
      <c r="J86" s="12" t="s">
        <v>156</v>
      </c>
      <c r="K86" s="11" t="s">
        <v>16</v>
      </c>
      <c r="L86" s="15">
        <f t="shared" si="6"/>
        <v>3.7980000000000005</v>
      </c>
      <c r="M86" s="16">
        <f t="shared" si="7"/>
        <v>3</v>
      </c>
    </row>
    <row r="87" spans="1:13" x14ac:dyDescent="0.25">
      <c r="A87" s="10">
        <v>85</v>
      </c>
      <c r="B87" s="11" t="s">
        <v>144</v>
      </c>
      <c r="C87" s="12" t="s">
        <v>207</v>
      </c>
      <c r="D87" s="12" t="s">
        <v>208</v>
      </c>
      <c r="E87" s="13">
        <v>0.434</v>
      </c>
      <c r="F87" s="14">
        <f t="shared" si="5"/>
        <v>434</v>
      </c>
      <c r="G87" s="15">
        <v>30</v>
      </c>
      <c r="H87" s="15">
        <f t="shared" si="8"/>
        <v>13.02</v>
      </c>
      <c r="I87" s="12" t="s">
        <v>14</v>
      </c>
      <c r="J87" s="12" t="s">
        <v>156</v>
      </c>
      <c r="K87" s="11" t="s">
        <v>16</v>
      </c>
      <c r="L87" s="15">
        <f t="shared" si="6"/>
        <v>2.6040000000000001</v>
      </c>
      <c r="M87" s="16">
        <f t="shared" si="7"/>
        <v>3</v>
      </c>
    </row>
    <row r="88" spans="1:13" x14ac:dyDescent="0.25">
      <c r="A88" s="10">
        <v>86</v>
      </c>
      <c r="B88" s="11" t="s">
        <v>144</v>
      </c>
      <c r="C88" s="12" t="s">
        <v>209</v>
      </c>
      <c r="D88" s="12" t="s">
        <v>210</v>
      </c>
      <c r="E88" s="13">
        <v>1.085</v>
      </c>
      <c r="F88" s="14">
        <f t="shared" si="5"/>
        <v>1085</v>
      </c>
      <c r="G88" s="15">
        <v>30</v>
      </c>
      <c r="H88" s="15">
        <f t="shared" si="8"/>
        <v>32.549999999999997</v>
      </c>
      <c r="I88" s="12" t="s">
        <v>14</v>
      </c>
      <c r="J88" s="12" t="s">
        <v>156</v>
      </c>
      <c r="K88" s="11" t="s">
        <v>16</v>
      </c>
      <c r="L88" s="15">
        <f t="shared" si="6"/>
        <v>6.51</v>
      </c>
      <c r="M88" s="16">
        <f t="shared" si="7"/>
        <v>3</v>
      </c>
    </row>
    <row r="89" spans="1:13" x14ac:dyDescent="0.25">
      <c r="A89" s="10">
        <v>87</v>
      </c>
      <c r="B89" s="11" t="s">
        <v>144</v>
      </c>
      <c r="C89" s="12" t="s">
        <v>211</v>
      </c>
      <c r="D89" s="12" t="s">
        <v>212</v>
      </c>
      <c r="E89" s="13">
        <v>0.97699999999999998</v>
      </c>
      <c r="F89" s="14">
        <f t="shared" si="5"/>
        <v>977</v>
      </c>
      <c r="G89" s="15">
        <v>30</v>
      </c>
      <c r="H89" s="15">
        <f t="shared" si="8"/>
        <v>29.31</v>
      </c>
      <c r="I89" s="12" t="s">
        <v>14</v>
      </c>
      <c r="J89" s="12" t="s">
        <v>156</v>
      </c>
      <c r="K89" s="11" t="s">
        <v>16</v>
      </c>
      <c r="L89" s="15">
        <f t="shared" si="6"/>
        <v>5.8620000000000001</v>
      </c>
      <c r="M89" s="16">
        <f t="shared" si="7"/>
        <v>3</v>
      </c>
    </row>
    <row r="90" spans="1:13" x14ac:dyDescent="0.25">
      <c r="A90" s="10">
        <v>88</v>
      </c>
      <c r="B90" s="11" t="s">
        <v>144</v>
      </c>
      <c r="C90" s="12" t="s">
        <v>213</v>
      </c>
      <c r="D90" s="12" t="s">
        <v>214</v>
      </c>
      <c r="E90" s="13">
        <v>0.77800000000000002</v>
      </c>
      <c r="F90" s="14">
        <f t="shared" si="5"/>
        <v>778</v>
      </c>
      <c r="G90" s="15">
        <v>30</v>
      </c>
      <c r="H90" s="15">
        <f t="shared" si="8"/>
        <v>23.34</v>
      </c>
      <c r="I90" s="12" t="s">
        <v>14</v>
      </c>
      <c r="J90" s="12" t="s">
        <v>156</v>
      </c>
      <c r="K90" s="11" t="s">
        <v>16</v>
      </c>
      <c r="L90" s="15">
        <f t="shared" si="6"/>
        <v>4.6680000000000001</v>
      </c>
      <c r="M90" s="16">
        <f t="shared" si="7"/>
        <v>3</v>
      </c>
    </row>
    <row r="91" spans="1:13" x14ac:dyDescent="0.25">
      <c r="A91" s="10">
        <v>89</v>
      </c>
      <c r="B91" s="11" t="s">
        <v>144</v>
      </c>
      <c r="C91" s="12" t="s">
        <v>215</v>
      </c>
      <c r="D91" s="12" t="s">
        <v>216</v>
      </c>
      <c r="E91" s="13">
        <v>0.98099999999999998</v>
      </c>
      <c r="F91" s="14">
        <f t="shared" si="5"/>
        <v>981</v>
      </c>
      <c r="G91" s="15">
        <v>30</v>
      </c>
      <c r="H91" s="15">
        <f t="shared" si="8"/>
        <v>29.43</v>
      </c>
      <c r="I91" s="12" t="s">
        <v>14</v>
      </c>
      <c r="J91" s="12" t="s">
        <v>156</v>
      </c>
      <c r="K91" s="11" t="s">
        <v>16</v>
      </c>
      <c r="L91" s="15">
        <f t="shared" si="6"/>
        <v>5.8860000000000001</v>
      </c>
      <c r="M91" s="16">
        <f t="shared" si="7"/>
        <v>3</v>
      </c>
    </row>
    <row r="92" spans="1:13" x14ac:dyDescent="0.25">
      <c r="A92" s="10">
        <v>90</v>
      </c>
      <c r="B92" s="11" t="s">
        <v>144</v>
      </c>
      <c r="C92" s="12" t="s">
        <v>217</v>
      </c>
      <c r="D92" s="12" t="s">
        <v>218</v>
      </c>
      <c r="E92" s="13">
        <v>1.1279999999999999</v>
      </c>
      <c r="F92" s="14">
        <f t="shared" si="5"/>
        <v>1128</v>
      </c>
      <c r="G92" s="15">
        <v>30</v>
      </c>
      <c r="H92" s="15">
        <f t="shared" si="8"/>
        <v>33.839999999999996</v>
      </c>
      <c r="I92" s="12" t="s">
        <v>14</v>
      </c>
      <c r="J92" s="12" t="s">
        <v>168</v>
      </c>
      <c r="K92" s="11" t="s">
        <v>16</v>
      </c>
      <c r="L92" s="15">
        <f t="shared" si="6"/>
        <v>6.7679999999999998</v>
      </c>
      <c r="M92" s="16">
        <f t="shared" si="7"/>
        <v>3</v>
      </c>
    </row>
    <row r="93" spans="1:13" x14ac:dyDescent="0.25">
      <c r="A93" s="10">
        <v>91</v>
      </c>
      <c r="B93" s="11" t="s">
        <v>144</v>
      </c>
      <c r="C93" s="12" t="s">
        <v>219</v>
      </c>
      <c r="D93" s="12" t="s">
        <v>220</v>
      </c>
      <c r="E93" s="13">
        <v>0.84699999999999998</v>
      </c>
      <c r="F93" s="14">
        <f t="shared" si="5"/>
        <v>847</v>
      </c>
      <c r="G93" s="15">
        <v>30</v>
      </c>
      <c r="H93" s="15">
        <f t="shared" si="8"/>
        <v>25.41</v>
      </c>
      <c r="I93" s="12" t="s">
        <v>14</v>
      </c>
      <c r="J93" s="12" t="s">
        <v>168</v>
      </c>
      <c r="K93" s="11" t="s">
        <v>16</v>
      </c>
      <c r="L93" s="15">
        <f t="shared" si="6"/>
        <v>5.0820000000000007</v>
      </c>
      <c r="M93" s="16">
        <f t="shared" si="7"/>
        <v>3</v>
      </c>
    </row>
    <row r="94" spans="1:13" x14ac:dyDescent="0.25">
      <c r="A94" s="10">
        <v>92</v>
      </c>
      <c r="B94" s="11" t="s">
        <v>144</v>
      </c>
      <c r="C94" s="12" t="s">
        <v>221</v>
      </c>
      <c r="D94" s="12" t="s">
        <v>222</v>
      </c>
      <c r="E94" s="13">
        <v>0.31900000000000001</v>
      </c>
      <c r="F94" s="14">
        <f t="shared" si="5"/>
        <v>319</v>
      </c>
      <c r="G94" s="15">
        <v>30</v>
      </c>
      <c r="H94" s="15">
        <f t="shared" si="8"/>
        <v>9.57</v>
      </c>
      <c r="I94" s="12" t="s">
        <v>160</v>
      </c>
      <c r="J94" s="12" t="s">
        <v>161</v>
      </c>
      <c r="K94" s="11" t="s">
        <v>16</v>
      </c>
      <c r="L94" s="15">
        <f t="shared" si="6"/>
        <v>1.9140000000000001</v>
      </c>
      <c r="M94" s="16">
        <f t="shared" si="7"/>
        <v>3</v>
      </c>
    </row>
    <row r="95" spans="1:13" x14ac:dyDescent="0.25">
      <c r="A95" s="10">
        <v>93</v>
      </c>
      <c r="B95" s="11" t="s">
        <v>144</v>
      </c>
      <c r="C95" s="12" t="s">
        <v>223</v>
      </c>
      <c r="D95" s="12" t="s">
        <v>224</v>
      </c>
      <c r="E95" s="13">
        <v>0.38100000000000001</v>
      </c>
      <c r="F95" s="14">
        <f t="shared" si="5"/>
        <v>381</v>
      </c>
      <c r="G95" s="15">
        <v>30</v>
      </c>
      <c r="H95" s="15">
        <f t="shared" si="8"/>
        <v>11.43</v>
      </c>
      <c r="I95" s="12" t="s">
        <v>160</v>
      </c>
      <c r="J95" s="12" t="s">
        <v>161</v>
      </c>
      <c r="K95" s="11" t="s">
        <v>16</v>
      </c>
      <c r="L95" s="15">
        <f t="shared" si="6"/>
        <v>2.286</v>
      </c>
      <c r="M95" s="16">
        <f t="shared" si="7"/>
        <v>3</v>
      </c>
    </row>
    <row r="96" spans="1:13" x14ac:dyDescent="0.25">
      <c r="A96" s="10">
        <v>94</v>
      </c>
      <c r="B96" s="11" t="s">
        <v>144</v>
      </c>
      <c r="C96" s="12" t="s">
        <v>225</v>
      </c>
      <c r="D96" s="12" t="s">
        <v>226</v>
      </c>
      <c r="E96" s="13">
        <v>2.9340000000000002</v>
      </c>
      <c r="F96" s="14">
        <f t="shared" si="5"/>
        <v>2934</v>
      </c>
      <c r="G96" s="15">
        <v>30</v>
      </c>
      <c r="H96" s="15">
        <f t="shared" si="8"/>
        <v>88.02000000000001</v>
      </c>
      <c r="I96" s="12" t="s">
        <v>147</v>
      </c>
      <c r="J96" s="12" t="s">
        <v>199</v>
      </c>
      <c r="K96" s="11" t="s">
        <v>16</v>
      </c>
      <c r="L96" s="15">
        <f t="shared" si="6"/>
        <v>17.604000000000003</v>
      </c>
      <c r="M96" s="16">
        <f t="shared" si="7"/>
        <v>3</v>
      </c>
    </row>
    <row r="97" spans="1:13" x14ac:dyDescent="0.25">
      <c r="A97" s="10">
        <v>95</v>
      </c>
      <c r="B97" s="11" t="s">
        <v>144</v>
      </c>
      <c r="C97" s="12" t="s">
        <v>227</v>
      </c>
      <c r="D97" s="12" t="s">
        <v>228</v>
      </c>
      <c r="E97" s="13">
        <v>1.075</v>
      </c>
      <c r="F97" s="14">
        <f t="shared" si="5"/>
        <v>1075</v>
      </c>
      <c r="G97" s="15">
        <v>30</v>
      </c>
      <c r="H97" s="15">
        <f t="shared" si="8"/>
        <v>32.25</v>
      </c>
      <c r="I97" s="12" t="s">
        <v>147</v>
      </c>
      <c r="J97" s="12" t="s">
        <v>199</v>
      </c>
      <c r="K97" s="11" t="s">
        <v>229</v>
      </c>
      <c r="L97" s="15">
        <f t="shared" si="6"/>
        <v>6.45</v>
      </c>
      <c r="M97" s="16">
        <f t="shared" si="7"/>
        <v>3</v>
      </c>
    </row>
    <row r="98" spans="1:13" x14ac:dyDescent="0.25">
      <c r="A98" s="10">
        <v>96</v>
      </c>
      <c r="B98" s="11" t="s">
        <v>144</v>
      </c>
      <c r="C98" s="12" t="s">
        <v>230</v>
      </c>
      <c r="D98" s="12" t="s">
        <v>231</v>
      </c>
      <c r="E98" s="13">
        <v>0.34799999999999998</v>
      </c>
      <c r="F98" s="14">
        <f t="shared" si="5"/>
        <v>348</v>
      </c>
      <c r="G98" s="15">
        <v>30</v>
      </c>
      <c r="H98" s="15">
        <f t="shared" si="8"/>
        <v>10.44</v>
      </c>
      <c r="I98" s="12" t="s">
        <v>147</v>
      </c>
      <c r="J98" s="12" t="s">
        <v>199</v>
      </c>
      <c r="K98" s="11" t="s">
        <v>16</v>
      </c>
      <c r="L98" s="15">
        <f t="shared" si="6"/>
        <v>2.0880000000000001</v>
      </c>
      <c r="M98" s="16">
        <f t="shared" si="7"/>
        <v>3</v>
      </c>
    </row>
    <row r="99" spans="1:13" x14ac:dyDescent="0.25">
      <c r="A99" s="10">
        <v>97</v>
      </c>
      <c r="B99" s="11" t="s">
        <v>144</v>
      </c>
      <c r="C99" s="12" t="s">
        <v>232</v>
      </c>
      <c r="D99" s="12" t="s">
        <v>233</v>
      </c>
      <c r="E99" s="13">
        <v>2.0150000000000001</v>
      </c>
      <c r="F99" s="14">
        <f t="shared" si="5"/>
        <v>2015.0000000000002</v>
      </c>
      <c r="G99" s="15">
        <v>30</v>
      </c>
      <c r="H99" s="15">
        <f t="shared" si="8"/>
        <v>60.45</v>
      </c>
      <c r="I99" s="12" t="s">
        <v>147</v>
      </c>
      <c r="J99" s="12" t="s">
        <v>199</v>
      </c>
      <c r="K99" s="11" t="s">
        <v>16</v>
      </c>
      <c r="L99" s="15">
        <f t="shared" si="6"/>
        <v>12.090000000000002</v>
      </c>
      <c r="M99" s="16">
        <f t="shared" si="7"/>
        <v>3</v>
      </c>
    </row>
    <row r="100" spans="1:13" x14ac:dyDescent="0.25">
      <c r="A100" s="10">
        <v>98</v>
      </c>
      <c r="B100" s="11" t="s">
        <v>144</v>
      </c>
      <c r="C100" s="12" t="s">
        <v>234</v>
      </c>
      <c r="D100" s="12" t="s">
        <v>235</v>
      </c>
      <c r="E100" s="13">
        <v>0.6</v>
      </c>
      <c r="F100" s="14">
        <f t="shared" si="5"/>
        <v>600</v>
      </c>
      <c r="G100" s="15">
        <v>30</v>
      </c>
      <c r="H100" s="15">
        <f t="shared" si="8"/>
        <v>18</v>
      </c>
      <c r="I100" s="12" t="s">
        <v>147</v>
      </c>
      <c r="J100" s="12" t="s">
        <v>199</v>
      </c>
      <c r="K100" s="11" t="s">
        <v>229</v>
      </c>
      <c r="L100" s="15">
        <f t="shared" si="6"/>
        <v>3.6</v>
      </c>
      <c r="M100" s="16">
        <f t="shared" si="7"/>
        <v>3</v>
      </c>
    </row>
    <row r="101" spans="1:13" x14ac:dyDescent="0.25">
      <c r="A101" s="10">
        <v>99</v>
      </c>
      <c r="B101" s="11" t="s">
        <v>144</v>
      </c>
      <c r="C101" s="12" t="s">
        <v>236</v>
      </c>
      <c r="D101" s="12" t="s">
        <v>237</v>
      </c>
      <c r="E101" s="13">
        <v>0.65300000000000002</v>
      </c>
      <c r="F101" s="14">
        <f t="shared" si="5"/>
        <v>653</v>
      </c>
      <c r="G101" s="15">
        <v>30</v>
      </c>
      <c r="H101" s="15">
        <f t="shared" si="8"/>
        <v>19.59</v>
      </c>
      <c r="I101" s="12" t="s">
        <v>147</v>
      </c>
      <c r="J101" s="12" t="s">
        <v>199</v>
      </c>
      <c r="K101" s="11" t="s">
        <v>16</v>
      </c>
      <c r="L101" s="15">
        <f t="shared" si="6"/>
        <v>3.9180000000000001</v>
      </c>
      <c r="M101" s="16">
        <f t="shared" si="7"/>
        <v>3</v>
      </c>
    </row>
    <row r="102" spans="1:13" x14ac:dyDescent="0.25">
      <c r="A102" s="10">
        <v>100</v>
      </c>
      <c r="B102" s="11" t="s">
        <v>144</v>
      </c>
      <c r="C102" s="12" t="s">
        <v>238</v>
      </c>
      <c r="D102" s="12" t="s">
        <v>239</v>
      </c>
      <c r="E102" s="13">
        <v>0.312</v>
      </c>
      <c r="F102" s="14">
        <f t="shared" si="5"/>
        <v>312</v>
      </c>
      <c r="G102" s="15">
        <v>30</v>
      </c>
      <c r="H102" s="15">
        <f t="shared" si="8"/>
        <v>9.36</v>
      </c>
      <c r="I102" s="12" t="s">
        <v>147</v>
      </c>
      <c r="J102" s="12" t="s">
        <v>199</v>
      </c>
      <c r="K102" s="11" t="s">
        <v>16</v>
      </c>
      <c r="L102" s="15">
        <f t="shared" si="6"/>
        <v>1.8719999999999999</v>
      </c>
      <c r="M102" s="16">
        <f t="shared" si="7"/>
        <v>3</v>
      </c>
    </row>
    <row r="103" spans="1:13" x14ac:dyDescent="0.25">
      <c r="A103" s="10">
        <v>101</v>
      </c>
      <c r="B103" s="11" t="s">
        <v>144</v>
      </c>
      <c r="C103" s="12" t="s">
        <v>240</v>
      </c>
      <c r="D103" s="12" t="s">
        <v>241</v>
      </c>
      <c r="E103" s="13">
        <v>0.91700000000000004</v>
      </c>
      <c r="F103" s="14">
        <f t="shared" si="5"/>
        <v>917</v>
      </c>
      <c r="G103" s="15">
        <v>30</v>
      </c>
      <c r="H103" s="15">
        <f t="shared" si="8"/>
        <v>27.51</v>
      </c>
      <c r="I103" s="12" t="s">
        <v>147</v>
      </c>
      <c r="J103" s="12" t="s">
        <v>199</v>
      </c>
      <c r="K103" s="11" t="s">
        <v>229</v>
      </c>
      <c r="L103" s="15">
        <f t="shared" si="6"/>
        <v>5.5020000000000007</v>
      </c>
      <c r="M103" s="16">
        <f t="shared" si="7"/>
        <v>3</v>
      </c>
    </row>
    <row r="104" spans="1:13" x14ac:dyDescent="0.25">
      <c r="A104" s="10">
        <v>102</v>
      </c>
      <c r="B104" s="11" t="s">
        <v>144</v>
      </c>
      <c r="C104" s="12" t="s">
        <v>242</v>
      </c>
      <c r="D104" s="12" t="s">
        <v>243</v>
      </c>
      <c r="E104" s="13">
        <v>1.8440000000000001</v>
      </c>
      <c r="F104" s="14">
        <f t="shared" ref="F104:F224" si="9">E104*1000</f>
        <v>1844</v>
      </c>
      <c r="G104" s="15">
        <v>30</v>
      </c>
      <c r="H104" s="15">
        <f t="shared" si="8"/>
        <v>55.32</v>
      </c>
      <c r="I104" s="12" t="s">
        <v>147</v>
      </c>
      <c r="J104" s="12" t="s">
        <v>161</v>
      </c>
      <c r="K104" s="11" t="s">
        <v>16</v>
      </c>
      <c r="L104" s="15">
        <f t="shared" ref="L104:L223" si="10">H104*20%</f>
        <v>11.064</v>
      </c>
      <c r="M104" s="16">
        <f t="shared" ref="M104:M224" si="11">G104*10%</f>
        <v>3</v>
      </c>
    </row>
    <row r="105" spans="1:13" x14ac:dyDescent="0.25">
      <c r="A105" s="10">
        <v>103</v>
      </c>
      <c r="B105" s="11" t="s">
        <v>144</v>
      </c>
      <c r="C105" s="12" t="s">
        <v>244</v>
      </c>
      <c r="D105" s="12" t="s">
        <v>245</v>
      </c>
      <c r="E105" s="13">
        <v>1.2589999999999999</v>
      </c>
      <c r="F105" s="14">
        <f t="shared" si="9"/>
        <v>1259</v>
      </c>
      <c r="G105" s="15">
        <v>30</v>
      </c>
      <c r="H105" s="15">
        <f t="shared" si="8"/>
        <v>37.769999999999996</v>
      </c>
      <c r="I105" s="12" t="s">
        <v>147</v>
      </c>
      <c r="J105" s="12" t="s">
        <v>161</v>
      </c>
      <c r="K105" s="11" t="s">
        <v>16</v>
      </c>
      <c r="L105" s="15">
        <f t="shared" si="10"/>
        <v>7.5539999999999994</v>
      </c>
      <c r="M105" s="16">
        <f t="shared" si="11"/>
        <v>3</v>
      </c>
    </row>
    <row r="106" spans="1:13" x14ac:dyDescent="0.25">
      <c r="A106" s="10">
        <v>104</v>
      </c>
      <c r="B106" s="11" t="s">
        <v>144</v>
      </c>
      <c r="C106" s="12" t="s">
        <v>246</v>
      </c>
      <c r="D106" s="12" t="s">
        <v>247</v>
      </c>
      <c r="E106" s="13">
        <v>1.8480000000000001</v>
      </c>
      <c r="F106" s="14">
        <f t="shared" si="9"/>
        <v>1848</v>
      </c>
      <c r="G106" s="15">
        <v>30</v>
      </c>
      <c r="H106" s="15">
        <f t="shared" si="8"/>
        <v>55.440000000000005</v>
      </c>
      <c r="I106" s="12" t="s">
        <v>14</v>
      </c>
      <c r="J106" s="12" t="s">
        <v>248</v>
      </c>
      <c r="K106" s="11" t="s">
        <v>16</v>
      </c>
      <c r="L106" s="15">
        <f t="shared" si="10"/>
        <v>11.088000000000001</v>
      </c>
      <c r="M106" s="16">
        <f t="shared" si="11"/>
        <v>3</v>
      </c>
    </row>
    <row r="107" spans="1:13" x14ac:dyDescent="0.25">
      <c r="A107" s="10">
        <v>105</v>
      </c>
      <c r="B107" s="11" t="s">
        <v>144</v>
      </c>
      <c r="C107" s="12" t="s">
        <v>249</v>
      </c>
      <c r="D107" s="12" t="s">
        <v>250</v>
      </c>
      <c r="E107" s="13">
        <v>3.8090000000000002</v>
      </c>
      <c r="F107" s="14">
        <f t="shared" si="9"/>
        <v>3809</v>
      </c>
      <c r="G107" s="15">
        <v>30</v>
      </c>
      <c r="H107" s="15">
        <f t="shared" si="8"/>
        <v>114.27000000000001</v>
      </c>
      <c r="I107" s="12" t="s">
        <v>14</v>
      </c>
      <c r="J107" s="12" t="s">
        <v>251</v>
      </c>
      <c r="K107" s="11" t="s">
        <v>16</v>
      </c>
      <c r="L107" s="15">
        <f t="shared" si="10"/>
        <v>22.854000000000003</v>
      </c>
      <c r="M107" s="16">
        <f t="shared" si="11"/>
        <v>3</v>
      </c>
    </row>
    <row r="108" spans="1:13" x14ac:dyDescent="0.25">
      <c r="A108" s="10">
        <v>106</v>
      </c>
      <c r="B108" s="11" t="s">
        <v>144</v>
      </c>
      <c r="C108" s="12" t="s">
        <v>252</v>
      </c>
      <c r="D108" s="12" t="s">
        <v>253</v>
      </c>
      <c r="E108" s="13">
        <v>3.9740000000000002</v>
      </c>
      <c r="F108" s="14">
        <f t="shared" si="9"/>
        <v>3974</v>
      </c>
      <c r="G108" s="15">
        <v>30</v>
      </c>
      <c r="H108" s="15">
        <f t="shared" si="8"/>
        <v>119.22</v>
      </c>
      <c r="I108" s="12" t="s">
        <v>14</v>
      </c>
      <c r="J108" s="12" t="s">
        <v>254</v>
      </c>
      <c r="K108" s="11" t="s">
        <v>255</v>
      </c>
      <c r="L108" s="15">
        <f t="shared" si="10"/>
        <v>23.844000000000001</v>
      </c>
      <c r="M108" s="16">
        <f t="shared" si="11"/>
        <v>3</v>
      </c>
    </row>
    <row r="109" spans="1:13" x14ac:dyDescent="0.25">
      <c r="A109" s="10">
        <v>107</v>
      </c>
      <c r="B109" s="11" t="s">
        <v>144</v>
      </c>
      <c r="C109" s="12" t="s">
        <v>256</v>
      </c>
      <c r="D109" s="12" t="s">
        <v>257</v>
      </c>
      <c r="E109" s="13">
        <v>3.1619999999999999</v>
      </c>
      <c r="F109" s="14">
        <f t="shared" si="9"/>
        <v>3162</v>
      </c>
      <c r="G109" s="15">
        <v>30</v>
      </c>
      <c r="H109" s="15">
        <f t="shared" si="8"/>
        <v>94.86</v>
      </c>
      <c r="I109" s="12" t="s">
        <v>14</v>
      </c>
      <c r="J109" s="12" t="s">
        <v>254</v>
      </c>
      <c r="K109" s="11" t="s">
        <v>255</v>
      </c>
      <c r="L109" s="15">
        <f t="shared" si="10"/>
        <v>18.972000000000001</v>
      </c>
      <c r="M109" s="16">
        <f t="shared" si="11"/>
        <v>3</v>
      </c>
    </row>
    <row r="110" spans="1:13" x14ac:dyDescent="0.25">
      <c r="A110" s="10">
        <v>108</v>
      </c>
      <c r="B110" s="11" t="s">
        <v>144</v>
      </c>
      <c r="C110" s="12" t="s">
        <v>258</v>
      </c>
      <c r="D110" s="12" t="s">
        <v>259</v>
      </c>
      <c r="E110" s="13">
        <v>6.67</v>
      </c>
      <c r="F110" s="14">
        <f t="shared" si="9"/>
        <v>6670</v>
      </c>
      <c r="G110" s="15">
        <v>30</v>
      </c>
      <c r="H110" s="15">
        <f t="shared" si="8"/>
        <v>200.1</v>
      </c>
      <c r="I110" s="12" t="s">
        <v>14</v>
      </c>
      <c r="J110" s="12" t="s">
        <v>260</v>
      </c>
      <c r="K110" s="11" t="s">
        <v>16</v>
      </c>
      <c r="L110" s="15">
        <f t="shared" si="10"/>
        <v>40.020000000000003</v>
      </c>
      <c r="M110" s="16">
        <f t="shared" si="11"/>
        <v>3</v>
      </c>
    </row>
    <row r="111" spans="1:13" x14ac:dyDescent="0.25">
      <c r="A111" s="10">
        <v>109</v>
      </c>
      <c r="B111" s="11" t="s">
        <v>261</v>
      </c>
      <c r="C111" s="12" t="s">
        <v>262</v>
      </c>
      <c r="D111" s="12" t="s">
        <v>263</v>
      </c>
      <c r="E111" s="13">
        <v>4.7779999999999996</v>
      </c>
      <c r="F111" s="14">
        <f t="shared" si="9"/>
        <v>4778</v>
      </c>
      <c r="G111" s="15">
        <v>30</v>
      </c>
      <c r="H111" s="15">
        <f t="shared" si="8"/>
        <v>143.33999999999997</v>
      </c>
      <c r="I111" s="12" t="s">
        <v>147</v>
      </c>
      <c r="J111" s="12" t="s">
        <v>264</v>
      </c>
      <c r="K111" s="11" t="s">
        <v>16</v>
      </c>
      <c r="L111" s="15">
        <f t="shared" si="10"/>
        <v>28.667999999999996</v>
      </c>
      <c r="M111" s="16">
        <f t="shared" si="11"/>
        <v>3</v>
      </c>
    </row>
    <row r="112" spans="1:13" x14ac:dyDescent="0.25">
      <c r="A112" s="10">
        <v>110</v>
      </c>
      <c r="B112" s="11" t="s">
        <v>261</v>
      </c>
      <c r="C112" s="12" t="s">
        <v>265</v>
      </c>
      <c r="D112" s="12" t="s">
        <v>266</v>
      </c>
      <c r="E112" s="13">
        <v>4.0309999999999997</v>
      </c>
      <c r="F112" s="14">
        <f t="shared" si="9"/>
        <v>4030.9999999999995</v>
      </c>
      <c r="G112" s="15">
        <v>30</v>
      </c>
      <c r="H112" s="15">
        <f t="shared" si="8"/>
        <v>120.92999999999999</v>
      </c>
      <c r="I112" s="12" t="s">
        <v>147</v>
      </c>
      <c r="J112" s="12" t="s">
        <v>267</v>
      </c>
      <c r="K112" s="11" t="s">
        <v>16</v>
      </c>
      <c r="L112" s="15">
        <f t="shared" si="10"/>
        <v>24.186</v>
      </c>
      <c r="M112" s="16">
        <f t="shared" si="11"/>
        <v>3</v>
      </c>
    </row>
    <row r="113" spans="1:13" x14ac:dyDescent="0.25">
      <c r="A113" s="10">
        <v>111</v>
      </c>
      <c r="B113" s="11" t="s">
        <v>261</v>
      </c>
      <c r="C113" s="12" t="s">
        <v>268</v>
      </c>
      <c r="D113" s="12" t="s">
        <v>269</v>
      </c>
      <c r="E113" s="13">
        <v>9.1259999999999994</v>
      </c>
      <c r="F113" s="14">
        <f t="shared" si="9"/>
        <v>9126</v>
      </c>
      <c r="G113" s="15">
        <v>30</v>
      </c>
      <c r="H113" s="15">
        <f t="shared" si="8"/>
        <v>273.77999999999997</v>
      </c>
      <c r="I113" s="12" t="s">
        <v>147</v>
      </c>
      <c r="J113" s="12" t="s">
        <v>267</v>
      </c>
      <c r="K113" s="11" t="s">
        <v>16</v>
      </c>
      <c r="L113" s="15">
        <f t="shared" si="10"/>
        <v>54.756</v>
      </c>
      <c r="M113" s="16">
        <f t="shared" si="11"/>
        <v>3</v>
      </c>
    </row>
    <row r="114" spans="1:13" x14ac:dyDescent="0.25">
      <c r="A114" s="10">
        <v>112</v>
      </c>
      <c r="B114" s="11" t="s">
        <v>261</v>
      </c>
      <c r="C114" s="12" t="s">
        <v>270</v>
      </c>
      <c r="D114" s="12" t="s">
        <v>271</v>
      </c>
      <c r="E114" s="13">
        <v>9.0399999999999991</v>
      </c>
      <c r="F114" s="14">
        <f t="shared" si="9"/>
        <v>9040</v>
      </c>
      <c r="G114" s="15">
        <v>30</v>
      </c>
      <c r="H114" s="15">
        <f t="shared" si="8"/>
        <v>271.2</v>
      </c>
      <c r="I114" s="12" t="s">
        <v>147</v>
      </c>
      <c r="J114" s="12" t="s">
        <v>272</v>
      </c>
      <c r="K114" s="11" t="s">
        <v>16</v>
      </c>
      <c r="L114" s="15">
        <f t="shared" si="10"/>
        <v>54.24</v>
      </c>
      <c r="M114" s="16">
        <f t="shared" si="11"/>
        <v>3</v>
      </c>
    </row>
    <row r="115" spans="1:13" x14ac:dyDescent="0.25">
      <c r="A115" s="10">
        <v>113</v>
      </c>
      <c r="B115" s="11" t="s">
        <v>261</v>
      </c>
      <c r="C115" s="12" t="s">
        <v>273</v>
      </c>
      <c r="D115" s="12" t="s">
        <v>274</v>
      </c>
      <c r="E115" s="13">
        <v>2.036</v>
      </c>
      <c r="F115" s="14">
        <f t="shared" si="9"/>
        <v>2036</v>
      </c>
      <c r="G115" s="15">
        <v>30</v>
      </c>
      <c r="H115" s="15">
        <f t="shared" si="8"/>
        <v>61.08</v>
      </c>
      <c r="I115" s="12" t="s">
        <v>147</v>
      </c>
      <c r="J115" s="12" t="s">
        <v>275</v>
      </c>
      <c r="K115" s="11" t="s">
        <v>16</v>
      </c>
      <c r="L115" s="15">
        <f t="shared" si="10"/>
        <v>12.216000000000001</v>
      </c>
      <c r="M115" s="16">
        <f t="shared" si="11"/>
        <v>3</v>
      </c>
    </row>
    <row r="116" spans="1:13" x14ac:dyDescent="0.25">
      <c r="A116" s="10">
        <v>114</v>
      </c>
      <c r="B116" s="11" t="s">
        <v>261</v>
      </c>
      <c r="C116" s="12" t="s">
        <v>183</v>
      </c>
      <c r="D116" s="12" t="s">
        <v>276</v>
      </c>
      <c r="E116" s="13">
        <v>6.0979999999999999</v>
      </c>
      <c r="F116" s="14">
        <f t="shared" si="9"/>
        <v>6098</v>
      </c>
      <c r="G116" s="15">
        <v>30</v>
      </c>
      <c r="H116" s="15">
        <f t="shared" si="8"/>
        <v>182.94</v>
      </c>
      <c r="I116" s="12" t="s">
        <v>147</v>
      </c>
      <c r="J116" s="12" t="s">
        <v>275</v>
      </c>
      <c r="K116" s="11" t="s">
        <v>16</v>
      </c>
      <c r="L116" s="15">
        <f t="shared" si="10"/>
        <v>36.588000000000001</v>
      </c>
      <c r="M116" s="16">
        <f t="shared" si="11"/>
        <v>3</v>
      </c>
    </row>
    <row r="117" spans="1:13" x14ac:dyDescent="0.25">
      <c r="A117" s="10">
        <v>115</v>
      </c>
      <c r="B117" s="11" t="s">
        <v>261</v>
      </c>
      <c r="C117" s="12" t="s">
        <v>277</v>
      </c>
      <c r="D117" s="12" t="s">
        <v>278</v>
      </c>
      <c r="E117" s="13">
        <v>1.3879999999999999</v>
      </c>
      <c r="F117" s="14">
        <f t="shared" si="9"/>
        <v>1388</v>
      </c>
      <c r="G117" s="15">
        <v>30</v>
      </c>
      <c r="H117" s="15">
        <f t="shared" si="8"/>
        <v>41.64</v>
      </c>
      <c r="I117" s="12" t="s">
        <v>147</v>
      </c>
      <c r="J117" s="12" t="s">
        <v>275</v>
      </c>
      <c r="K117" s="11" t="s">
        <v>16</v>
      </c>
      <c r="L117" s="15">
        <f t="shared" si="10"/>
        <v>8.3280000000000012</v>
      </c>
      <c r="M117" s="16">
        <f t="shared" si="11"/>
        <v>3</v>
      </c>
    </row>
    <row r="118" spans="1:13" x14ac:dyDescent="0.25">
      <c r="A118" s="10">
        <v>116</v>
      </c>
      <c r="B118" s="11" t="s">
        <v>261</v>
      </c>
      <c r="C118" s="12" t="s">
        <v>279</v>
      </c>
      <c r="D118" s="12" t="s">
        <v>280</v>
      </c>
      <c r="E118" s="13">
        <v>9.5670000000000002</v>
      </c>
      <c r="F118" s="14">
        <f t="shared" si="9"/>
        <v>9567</v>
      </c>
      <c r="G118" s="15">
        <v>30</v>
      </c>
      <c r="H118" s="15">
        <f t="shared" si="8"/>
        <v>287.01</v>
      </c>
      <c r="I118" s="12" t="s">
        <v>147</v>
      </c>
      <c r="J118" s="12" t="s">
        <v>275</v>
      </c>
      <c r="K118" s="11" t="s">
        <v>16</v>
      </c>
      <c r="L118" s="15">
        <f t="shared" si="10"/>
        <v>57.402000000000001</v>
      </c>
      <c r="M118" s="16">
        <f t="shared" si="11"/>
        <v>3</v>
      </c>
    </row>
    <row r="119" spans="1:13" x14ac:dyDescent="0.25">
      <c r="A119" s="10">
        <v>117</v>
      </c>
      <c r="B119" s="11" t="s">
        <v>261</v>
      </c>
      <c r="C119" s="12" t="s">
        <v>281</v>
      </c>
      <c r="D119" s="12" t="s">
        <v>282</v>
      </c>
      <c r="E119" s="13">
        <v>3.6459999999999999</v>
      </c>
      <c r="F119" s="14">
        <f t="shared" si="9"/>
        <v>3646</v>
      </c>
      <c r="G119" s="15">
        <v>30</v>
      </c>
      <c r="H119" s="15">
        <f t="shared" si="8"/>
        <v>109.38</v>
      </c>
      <c r="I119" s="12" t="s">
        <v>147</v>
      </c>
      <c r="J119" s="12" t="s">
        <v>275</v>
      </c>
      <c r="K119" s="11" t="s">
        <v>16</v>
      </c>
      <c r="L119" s="15">
        <f t="shared" si="10"/>
        <v>21.876000000000001</v>
      </c>
      <c r="M119" s="16">
        <f t="shared" si="11"/>
        <v>3</v>
      </c>
    </row>
    <row r="120" spans="1:13" x14ac:dyDescent="0.25">
      <c r="A120" s="10">
        <v>118</v>
      </c>
      <c r="B120" s="11" t="s">
        <v>261</v>
      </c>
      <c r="C120" s="12" t="s">
        <v>283</v>
      </c>
      <c r="D120" s="12" t="s">
        <v>284</v>
      </c>
      <c r="E120" s="13">
        <v>1.907</v>
      </c>
      <c r="F120" s="14">
        <f t="shared" si="9"/>
        <v>1907</v>
      </c>
      <c r="G120" s="15">
        <v>30</v>
      </c>
      <c r="H120" s="15">
        <f t="shared" si="8"/>
        <v>57.21</v>
      </c>
      <c r="I120" s="12" t="s">
        <v>147</v>
      </c>
      <c r="J120" s="12" t="s">
        <v>275</v>
      </c>
      <c r="K120" s="11" t="s">
        <v>16</v>
      </c>
      <c r="L120" s="15">
        <f t="shared" si="10"/>
        <v>11.442</v>
      </c>
      <c r="M120" s="16">
        <f t="shared" si="11"/>
        <v>3</v>
      </c>
    </row>
    <row r="121" spans="1:13" x14ac:dyDescent="0.25">
      <c r="A121" s="10">
        <v>119</v>
      </c>
      <c r="B121" s="11" t="s">
        <v>261</v>
      </c>
      <c r="C121" s="12" t="s">
        <v>285</v>
      </c>
      <c r="D121" s="12" t="s">
        <v>286</v>
      </c>
      <c r="E121" s="13">
        <v>2.8679999999999999</v>
      </c>
      <c r="F121" s="14">
        <f t="shared" si="9"/>
        <v>2868</v>
      </c>
      <c r="G121" s="15">
        <v>30</v>
      </c>
      <c r="H121" s="15">
        <f t="shared" si="8"/>
        <v>86.039999999999992</v>
      </c>
      <c r="I121" s="12" t="s">
        <v>147</v>
      </c>
      <c r="J121" s="12" t="s">
        <v>275</v>
      </c>
      <c r="K121" s="11" t="s">
        <v>16</v>
      </c>
      <c r="L121" s="15">
        <f t="shared" si="10"/>
        <v>17.207999999999998</v>
      </c>
      <c r="M121" s="16">
        <f t="shared" si="11"/>
        <v>3</v>
      </c>
    </row>
    <row r="122" spans="1:13" x14ac:dyDescent="0.25">
      <c r="A122" s="10">
        <v>120</v>
      </c>
      <c r="B122" s="11" t="s">
        <v>261</v>
      </c>
      <c r="C122" s="12" t="s">
        <v>287</v>
      </c>
      <c r="D122" s="12" t="s">
        <v>288</v>
      </c>
      <c r="E122" s="13">
        <v>1.9790000000000001</v>
      </c>
      <c r="F122" s="14">
        <f t="shared" si="9"/>
        <v>1979</v>
      </c>
      <c r="G122" s="15">
        <v>30</v>
      </c>
      <c r="H122" s="15">
        <f t="shared" si="8"/>
        <v>59.370000000000005</v>
      </c>
      <c r="I122" s="12" t="s">
        <v>147</v>
      </c>
      <c r="J122" s="12" t="s">
        <v>289</v>
      </c>
      <c r="K122" s="11" t="s">
        <v>16</v>
      </c>
      <c r="L122" s="15">
        <f t="shared" si="10"/>
        <v>11.874000000000002</v>
      </c>
      <c r="M122" s="16">
        <f t="shared" si="11"/>
        <v>3</v>
      </c>
    </row>
    <row r="123" spans="1:13" x14ac:dyDescent="0.25">
      <c r="A123" s="10">
        <v>121</v>
      </c>
      <c r="B123" s="11" t="s">
        <v>290</v>
      </c>
      <c r="C123" s="12" t="s">
        <v>291</v>
      </c>
      <c r="D123" s="12" t="s">
        <v>292</v>
      </c>
      <c r="E123" s="13">
        <v>12.698</v>
      </c>
      <c r="F123" s="14">
        <f t="shared" si="9"/>
        <v>12698</v>
      </c>
      <c r="G123" s="15">
        <v>30</v>
      </c>
      <c r="H123" s="15">
        <f t="shared" si="8"/>
        <v>380.94</v>
      </c>
      <c r="I123" s="12" t="s">
        <v>14</v>
      </c>
      <c r="J123" s="12" t="s">
        <v>293</v>
      </c>
      <c r="K123" s="11" t="s">
        <v>16</v>
      </c>
      <c r="L123" s="15">
        <f t="shared" si="10"/>
        <v>76.188000000000002</v>
      </c>
      <c r="M123" s="16">
        <f t="shared" si="11"/>
        <v>3</v>
      </c>
    </row>
    <row r="124" spans="1:13" x14ac:dyDescent="0.25">
      <c r="A124" s="10">
        <v>122</v>
      </c>
      <c r="B124" s="11" t="s">
        <v>290</v>
      </c>
      <c r="C124" s="12" t="s">
        <v>294</v>
      </c>
      <c r="D124" s="12" t="s">
        <v>295</v>
      </c>
      <c r="E124" s="13">
        <v>65.403000000000006</v>
      </c>
      <c r="F124" s="14">
        <f t="shared" si="9"/>
        <v>65403.000000000007</v>
      </c>
      <c r="G124" s="15">
        <v>30</v>
      </c>
      <c r="H124" s="15">
        <f t="shared" ref="H124:H203" si="12">G124*E124</f>
        <v>1962.0900000000001</v>
      </c>
      <c r="I124" s="12" t="s">
        <v>296</v>
      </c>
      <c r="J124" s="12" t="s">
        <v>297</v>
      </c>
      <c r="K124" s="11" t="s">
        <v>298</v>
      </c>
      <c r="L124" s="15">
        <f t="shared" si="10"/>
        <v>392.41800000000006</v>
      </c>
      <c r="M124" s="16">
        <f t="shared" si="11"/>
        <v>3</v>
      </c>
    </row>
    <row r="125" spans="1:13" x14ac:dyDescent="0.25">
      <c r="A125" s="10">
        <v>123</v>
      </c>
      <c r="B125" s="11" t="s">
        <v>290</v>
      </c>
      <c r="C125" s="12" t="s">
        <v>299</v>
      </c>
      <c r="D125" s="12" t="s">
        <v>300</v>
      </c>
      <c r="E125" s="13">
        <v>53.124000000000002</v>
      </c>
      <c r="F125" s="14">
        <f t="shared" si="9"/>
        <v>53124</v>
      </c>
      <c r="G125" s="15">
        <v>30</v>
      </c>
      <c r="H125" s="15">
        <f t="shared" si="12"/>
        <v>1593.72</v>
      </c>
      <c r="I125" s="12" t="s">
        <v>296</v>
      </c>
      <c r="J125" s="12" t="s">
        <v>297</v>
      </c>
      <c r="K125" s="11" t="s">
        <v>298</v>
      </c>
      <c r="L125" s="15">
        <f t="shared" si="10"/>
        <v>318.74400000000003</v>
      </c>
      <c r="M125" s="16">
        <f t="shared" si="11"/>
        <v>3</v>
      </c>
    </row>
    <row r="126" spans="1:13" x14ac:dyDescent="0.25">
      <c r="A126" s="10">
        <v>124</v>
      </c>
      <c r="B126" s="11" t="s">
        <v>290</v>
      </c>
      <c r="C126" s="12" t="s">
        <v>301</v>
      </c>
      <c r="D126" s="12" t="s">
        <v>302</v>
      </c>
      <c r="E126" s="13">
        <v>47.170999999999999</v>
      </c>
      <c r="F126" s="14">
        <f t="shared" si="9"/>
        <v>47171</v>
      </c>
      <c r="G126" s="15">
        <v>30</v>
      </c>
      <c r="H126" s="15">
        <f t="shared" si="12"/>
        <v>1415.1299999999999</v>
      </c>
      <c r="I126" s="12" t="s">
        <v>296</v>
      </c>
      <c r="J126" s="12" t="s">
        <v>297</v>
      </c>
      <c r="K126" s="11" t="s">
        <v>298</v>
      </c>
      <c r="L126" s="15">
        <f t="shared" si="10"/>
        <v>283.02600000000001</v>
      </c>
      <c r="M126" s="16">
        <f t="shared" si="11"/>
        <v>3</v>
      </c>
    </row>
    <row r="127" spans="1:13" x14ac:dyDescent="0.25">
      <c r="A127" s="10">
        <v>125</v>
      </c>
      <c r="B127" s="11" t="s">
        <v>290</v>
      </c>
      <c r="C127" s="12" t="s">
        <v>303</v>
      </c>
      <c r="D127" s="12" t="s">
        <v>304</v>
      </c>
      <c r="E127" s="13">
        <v>22.797000000000001</v>
      </c>
      <c r="F127" s="14">
        <f t="shared" si="9"/>
        <v>22797</v>
      </c>
      <c r="G127" s="15">
        <v>30</v>
      </c>
      <c r="H127" s="15">
        <f t="shared" si="12"/>
        <v>683.91</v>
      </c>
      <c r="I127" s="12" t="s">
        <v>14</v>
      </c>
      <c r="J127" s="12" t="s">
        <v>297</v>
      </c>
      <c r="K127" s="11" t="s">
        <v>298</v>
      </c>
      <c r="L127" s="15">
        <f t="shared" si="10"/>
        <v>136.78200000000001</v>
      </c>
      <c r="M127" s="16">
        <f t="shared" si="11"/>
        <v>3</v>
      </c>
    </row>
    <row r="128" spans="1:13" x14ac:dyDescent="0.25">
      <c r="A128" s="10">
        <v>126</v>
      </c>
      <c r="B128" s="11" t="s">
        <v>290</v>
      </c>
      <c r="C128" s="12" t="s">
        <v>305</v>
      </c>
      <c r="D128" s="12" t="s">
        <v>306</v>
      </c>
      <c r="E128" s="13">
        <v>40.249000000000002</v>
      </c>
      <c r="F128" s="14">
        <f t="shared" si="9"/>
        <v>40249</v>
      </c>
      <c r="G128" s="15">
        <v>30</v>
      </c>
      <c r="H128" s="15">
        <f t="shared" si="12"/>
        <v>1207.47</v>
      </c>
      <c r="I128" s="12" t="s">
        <v>14</v>
      </c>
      <c r="J128" s="12" t="s">
        <v>297</v>
      </c>
      <c r="K128" s="11" t="s">
        <v>16</v>
      </c>
      <c r="L128" s="15">
        <f t="shared" si="10"/>
        <v>241.49400000000003</v>
      </c>
      <c r="M128" s="16">
        <f t="shared" si="11"/>
        <v>3</v>
      </c>
    </row>
    <row r="129" spans="1:13" x14ac:dyDescent="0.25">
      <c r="A129" s="10">
        <v>127</v>
      </c>
      <c r="B129" s="11" t="s">
        <v>290</v>
      </c>
      <c r="C129" s="12" t="s">
        <v>307</v>
      </c>
      <c r="D129" s="12" t="s">
        <v>308</v>
      </c>
      <c r="E129" s="13">
        <v>10.289</v>
      </c>
      <c r="F129" s="14">
        <f t="shared" si="9"/>
        <v>10289</v>
      </c>
      <c r="G129" s="15">
        <v>30</v>
      </c>
      <c r="H129" s="15">
        <f t="shared" si="12"/>
        <v>308.67</v>
      </c>
      <c r="I129" s="12" t="s">
        <v>14</v>
      </c>
      <c r="J129" s="12" t="s">
        <v>297</v>
      </c>
      <c r="K129" s="11" t="s">
        <v>16</v>
      </c>
      <c r="L129" s="15">
        <f t="shared" si="10"/>
        <v>61.734000000000009</v>
      </c>
      <c r="M129" s="16">
        <f t="shared" si="11"/>
        <v>3</v>
      </c>
    </row>
    <row r="130" spans="1:13" x14ac:dyDescent="0.25">
      <c r="A130" s="10">
        <v>128</v>
      </c>
      <c r="B130" s="11" t="s">
        <v>290</v>
      </c>
      <c r="C130" s="12" t="s">
        <v>309</v>
      </c>
      <c r="D130" s="12" t="s">
        <v>310</v>
      </c>
      <c r="E130" s="13">
        <v>6.1740000000000004</v>
      </c>
      <c r="F130" s="14">
        <f t="shared" si="9"/>
        <v>6174</v>
      </c>
      <c r="G130" s="15">
        <v>30</v>
      </c>
      <c r="H130" s="15">
        <f t="shared" si="12"/>
        <v>185.22</v>
      </c>
      <c r="I130" s="12" t="s">
        <v>14</v>
      </c>
      <c r="J130" s="12" t="s">
        <v>311</v>
      </c>
      <c r="K130" s="11" t="s">
        <v>16</v>
      </c>
      <c r="L130" s="15">
        <f t="shared" si="10"/>
        <v>37.044000000000004</v>
      </c>
      <c r="M130" s="16">
        <f t="shared" si="11"/>
        <v>3</v>
      </c>
    </row>
    <row r="131" spans="1:13" x14ac:dyDescent="0.25">
      <c r="A131" s="10">
        <v>129</v>
      </c>
      <c r="B131" s="11" t="s">
        <v>290</v>
      </c>
      <c r="C131" s="12" t="s">
        <v>312</v>
      </c>
      <c r="D131" s="12" t="s">
        <v>313</v>
      </c>
      <c r="E131" s="13">
        <v>9.9700000000000006</v>
      </c>
      <c r="F131" s="14">
        <f t="shared" si="9"/>
        <v>9970</v>
      </c>
      <c r="G131" s="15">
        <v>30</v>
      </c>
      <c r="H131" s="15">
        <f t="shared" si="12"/>
        <v>299.10000000000002</v>
      </c>
      <c r="I131" s="12" t="s">
        <v>296</v>
      </c>
      <c r="J131" s="12" t="s">
        <v>311</v>
      </c>
      <c r="K131" s="11" t="s">
        <v>16</v>
      </c>
      <c r="L131" s="15">
        <f t="shared" si="10"/>
        <v>59.820000000000007</v>
      </c>
      <c r="M131" s="16">
        <f t="shared" si="11"/>
        <v>3</v>
      </c>
    </row>
    <row r="132" spans="1:13" x14ac:dyDescent="0.25">
      <c r="A132" s="10">
        <v>130</v>
      </c>
      <c r="B132" s="11" t="s">
        <v>290</v>
      </c>
      <c r="C132" s="12" t="s">
        <v>314</v>
      </c>
      <c r="D132" s="12" t="s">
        <v>315</v>
      </c>
      <c r="E132" s="13">
        <v>20.547999999999998</v>
      </c>
      <c r="F132" s="14">
        <f t="shared" si="9"/>
        <v>20548</v>
      </c>
      <c r="G132" s="15">
        <v>30</v>
      </c>
      <c r="H132" s="15">
        <f t="shared" si="12"/>
        <v>616.43999999999994</v>
      </c>
      <c r="I132" s="12" t="s">
        <v>296</v>
      </c>
      <c r="J132" s="12" t="s">
        <v>311</v>
      </c>
      <c r="K132" s="11" t="s">
        <v>16</v>
      </c>
      <c r="L132" s="15">
        <f t="shared" si="10"/>
        <v>123.288</v>
      </c>
      <c r="M132" s="16">
        <f t="shared" si="11"/>
        <v>3</v>
      </c>
    </row>
    <row r="133" spans="1:13" x14ac:dyDescent="0.25">
      <c r="A133" s="10">
        <v>131</v>
      </c>
      <c r="B133" s="11" t="s">
        <v>290</v>
      </c>
      <c r="C133" s="12" t="s">
        <v>316</v>
      </c>
      <c r="D133" s="12" t="s">
        <v>317</v>
      </c>
      <c r="E133" s="13">
        <v>2.0990000000000002</v>
      </c>
      <c r="F133" s="14">
        <f t="shared" si="9"/>
        <v>2099</v>
      </c>
      <c r="G133" s="15">
        <v>30</v>
      </c>
      <c r="H133" s="15">
        <f t="shared" si="12"/>
        <v>62.970000000000006</v>
      </c>
      <c r="I133" s="12" t="s">
        <v>296</v>
      </c>
      <c r="J133" s="12" t="s">
        <v>311</v>
      </c>
      <c r="K133" s="11" t="s">
        <v>16</v>
      </c>
      <c r="L133" s="15">
        <f t="shared" si="10"/>
        <v>12.594000000000001</v>
      </c>
      <c r="M133" s="16">
        <f t="shared" si="11"/>
        <v>3</v>
      </c>
    </row>
    <row r="134" spans="1:13" x14ac:dyDescent="0.25">
      <c r="A134" s="10">
        <v>132</v>
      </c>
      <c r="B134" s="11" t="s">
        <v>290</v>
      </c>
      <c r="C134" s="12" t="s">
        <v>318</v>
      </c>
      <c r="D134" s="12" t="s">
        <v>319</v>
      </c>
      <c r="E134" s="13">
        <v>3.2240000000000002</v>
      </c>
      <c r="F134" s="14">
        <f t="shared" si="9"/>
        <v>3224</v>
      </c>
      <c r="G134" s="15">
        <v>30</v>
      </c>
      <c r="H134" s="15">
        <f t="shared" si="12"/>
        <v>96.72</v>
      </c>
      <c r="I134" s="12" t="s">
        <v>296</v>
      </c>
      <c r="J134" s="12" t="s">
        <v>311</v>
      </c>
      <c r="K134" s="11" t="s">
        <v>16</v>
      </c>
      <c r="L134" s="15">
        <f t="shared" si="10"/>
        <v>19.344000000000001</v>
      </c>
      <c r="M134" s="16">
        <f t="shared" si="11"/>
        <v>3</v>
      </c>
    </row>
    <row r="135" spans="1:13" x14ac:dyDescent="0.25">
      <c r="A135" s="10">
        <v>133</v>
      </c>
      <c r="B135" s="11" t="s">
        <v>290</v>
      </c>
      <c r="C135" s="12" t="s">
        <v>320</v>
      </c>
      <c r="D135" s="12" t="s">
        <v>321</v>
      </c>
      <c r="E135" s="13">
        <v>6.8289999999999997</v>
      </c>
      <c r="F135" s="14">
        <f t="shared" si="9"/>
        <v>6829</v>
      </c>
      <c r="G135" s="15">
        <v>30</v>
      </c>
      <c r="H135" s="15">
        <f t="shared" si="12"/>
        <v>204.87</v>
      </c>
      <c r="I135" s="12" t="s">
        <v>296</v>
      </c>
      <c r="J135" s="12" t="s">
        <v>322</v>
      </c>
      <c r="K135" s="11" t="s">
        <v>323</v>
      </c>
      <c r="L135" s="15">
        <f t="shared" si="10"/>
        <v>40.974000000000004</v>
      </c>
      <c r="M135" s="16">
        <f t="shared" si="11"/>
        <v>3</v>
      </c>
    </row>
    <row r="136" spans="1:13" x14ac:dyDescent="0.25">
      <c r="A136" s="10">
        <v>134</v>
      </c>
      <c r="B136" s="11" t="s">
        <v>290</v>
      </c>
      <c r="C136" s="12" t="s">
        <v>324</v>
      </c>
      <c r="D136" s="12" t="s">
        <v>325</v>
      </c>
      <c r="E136" s="13">
        <v>0.93200000000000005</v>
      </c>
      <c r="F136" s="14">
        <f t="shared" si="9"/>
        <v>932</v>
      </c>
      <c r="G136" s="15">
        <v>30</v>
      </c>
      <c r="H136" s="15">
        <f t="shared" si="12"/>
        <v>27.96</v>
      </c>
      <c r="I136" s="12" t="s">
        <v>326</v>
      </c>
      <c r="J136" s="12" t="s">
        <v>311</v>
      </c>
      <c r="K136" s="11" t="s">
        <v>16</v>
      </c>
      <c r="L136" s="15">
        <f t="shared" si="10"/>
        <v>5.5920000000000005</v>
      </c>
      <c r="M136" s="16">
        <f t="shared" si="11"/>
        <v>3</v>
      </c>
    </row>
    <row r="137" spans="1:13" x14ac:dyDescent="0.25">
      <c r="A137" s="10">
        <v>135</v>
      </c>
      <c r="B137" s="11" t="s">
        <v>290</v>
      </c>
      <c r="C137" s="12" t="s">
        <v>327</v>
      </c>
      <c r="D137" s="12" t="s">
        <v>328</v>
      </c>
      <c r="E137" s="13">
        <v>0.64600000000000002</v>
      </c>
      <c r="F137" s="14">
        <f t="shared" si="9"/>
        <v>646</v>
      </c>
      <c r="G137" s="15">
        <v>30</v>
      </c>
      <c r="H137" s="15">
        <f t="shared" si="12"/>
        <v>19.38</v>
      </c>
      <c r="I137" s="12" t="s">
        <v>326</v>
      </c>
      <c r="J137" s="12" t="s">
        <v>311</v>
      </c>
      <c r="K137" s="11" t="s">
        <v>16</v>
      </c>
      <c r="L137" s="15">
        <f t="shared" si="10"/>
        <v>3.8759999999999999</v>
      </c>
      <c r="M137" s="16">
        <f t="shared" si="11"/>
        <v>3</v>
      </c>
    </row>
    <row r="138" spans="1:13" x14ac:dyDescent="0.25">
      <c r="A138" s="10">
        <v>136</v>
      </c>
      <c r="B138" s="11" t="s">
        <v>290</v>
      </c>
      <c r="C138" s="12" t="s">
        <v>329</v>
      </c>
      <c r="D138" s="12" t="s">
        <v>330</v>
      </c>
      <c r="E138" s="13">
        <v>2.222</v>
      </c>
      <c r="F138" s="14">
        <f t="shared" si="9"/>
        <v>2222</v>
      </c>
      <c r="G138" s="15">
        <v>30</v>
      </c>
      <c r="H138" s="15">
        <f t="shared" si="12"/>
        <v>66.66</v>
      </c>
      <c r="I138" s="12" t="s">
        <v>326</v>
      </c>
      <c r="J138" s="12" t="s">
        <v>311</v>
      </c>
      <c r="K138" s="11" t="s">
        <v>16</v>
      </c>
      <c r="L138" s="15">
        <f t="shared" si="10"/>
        <v>13.332000000000001</v>
      </c>
      <c r="M138" s="16">
        <f t="shared" si="11"/>
        <v>3</v>
      </c>
    </row>
    <row r="139" spans="1:13" x14ac:dyDescent="0.25">
      <c r="A139" s="10">
        <v>137</v>
      </c>
      <c r="B139" s="11" t="s">
        <v>290</v>
      </c>
      <c r="C139" s="12" t="s">
        <v>331</v>
      </c>
      <c r="D139" s="12" t="s">
        <v>332</v>
      </c>
      <c r="E139" s="13">
        <v>7.3949999999999996</v>
      </c>
      <c r="F139" s="14">
        <f t="shared" si="9"/>
        <v>7395</v>
      </c>
      <c r="G139" s="15">
        <v>30</v>
      </c>
      <c r="H139" s="15">
        <f t="shared" si="12"/>
        <v>221.85</v>
      </c>
      <c r="I139" s="12" t="s">
        <v>296</v>
      </c>
      <c r="J139" s="12" t="s">
        <v>311</v>
      </c>
      <c r="K139" s="11" t="s">
        <v>16</v>
      </c>
      <c r="L139" s="15">
        <f t="shared" si="10"/>
        <v>44.370000000000005</v>
      </c>
      <c r="M139" s="16">
        <f t="shared" si="11"/>
        <v>3</v>
      </c>
    </row>
    <row r="140" spans="1:13" x14ac:dyDescent="0.25">
      <c r="A140" s="10">
        <v>138</v>
      </c>
      <c r="B140" s="11" t="s">
        <v>290</v>
      </c>
      <c r="C140" s="12" t="s">
        <v>333</v>
      </c>
      <c r="D140" s="12" t="s">
        <v>334</v>
      </c>
      <c r="E140" s="13">
        <v>2.6659999999999999</v>
      </c>
      <c r="F140" s="14">
        <f t="shared" si="9"/>
        <v>2666</v>
      </c>
      <c r="G140" s="15">
        <v>30</v>
      </c>
      <c r="H140" s="15">
        <f t="shared" si="12"/>
        <v>79.98</v>
      </c>
      <c r="I140" s="12" t="s">
        <v>296</v>
      </c>
      <c r="J140" s="12" t="s">
        <v>311</v>
      </c>
      <c r="K140" s="11" t="s">
        <v>16</v>
      </c>
      <c r="L140" s="15">
        <f t="shared" si="10"/>
        <v>15.996000000000002</v>
      </c>
      <c r="M140" s="16">
        <f t="shared" si="11"/>
        <v>3</v>
      </c>
    </row>
    <row r="141" spans="1:13" x14ac:dyDescent="0.25">
      <c r="A141" s="10">
        <v>139</v>
      </c>
      <c r="B141" s="11" t="s">
        <v>290</v>
      </c>
      <c r="C141" s="12" t="s">
        <v>335</v>
      </c>
      <c r="D141" s="12" t="s">
        <v>336</v>
      </c>
      <c r="E141" s="13">
        <v>4.7910000000000004</v>
      </c>
      <c r="F141" s="14">
        <f t="shared" si="9"/>
        <v>4791</v>
      </c>
      <c r="G141" s="15">
        <v>30</v>
      </c>
      <c r="H141" s="15">
        <f t="shared" si="12"/>
        <v>143.73000000000002</v>
      </c>
      <c r="I141" s="12" t="s">
        <v>14</v>
      </c>
      <c r="J141" s="12" t="s">
        <v>337</v>
      </c>
      <c r="K141" s="11" t="s">
        <v>229</v>
      </c>
      <c r="L141" s="15">
        <f t="shared" si="10"/>
        <v>28.746000000000006</v>
      </c>
      <c r="M141" s="16">
        <f t="shared" si="11"/>
        <v>3</v>
      </c>
    </row>
    <row r="142" spans="1:13" x14ac:dyDescent="0.25">
      <c r="A142" s="10">
        <v>140</v>
      </c>
      <c r="B142" s="11" t="s">
        <v>290</v>
      </c>
      <c r="C142" s="12" t="s">
        <v>338</v>
      </c>
      <c r="D142" s="12" t="s">
        <v>339</v>
      </c>
      <c r="E142" s="13">
        <v>0.752</v>
      </c>
      <c r="F142" s="14">
        <f t="shared" si="9"/>
        <v>752</v>
      </c>
      <c r="G142" s="15">
        <v>30</v>
      </c>
      <c r="H142" s="15">
        <f t="shared" si="12"/>
        <v>22.56</v>
      </c>
      <c r="I142" s="12" t="s">
        <v>14</v>
      </c>
      <c r="J142" s="12" t="s">
        <v>337</v>
      </c>
      <c r="K142" s="11" t="s">
        <v>45</v>
      </c>
      <c r="L142" s="15">
        <f t="shared" si="10"/>
        <v>4.5119999999999996</v>
      </c>
      <c r="M142" s="16">
        <f t="shared" si="11"/>
        <v>3</v>
      </c>
    </row>
    <row r="143" spans="1:13" x14ac:dyDescent="0.25">
      <c r="A143" s="10">
        <v>141</v>
      </c>
      <c r="B143" s="11" t="s">
        <v>290</v>
      </c>
      <c r="C143" s="12" t="s">
        <v>340</v>
      </c>
      <c r="D143" s="12" t="s">
        <v>341</v>
      </c>
      <c r="E143" s="13">
        <v>2.78</v>
      </c>
      <c r="F143" s="14">
        <f t="shared" si="9"/>
        <v>2780</v>
      </c>
      <c r="G143" s="15">
        <v>30</v>
      </c>
      <c r="H143" s="15">
        <f t="shared" si="12"/>
        <v>83.399999999999991</v>
      </c>
      <c r="I143" s="12" t="s">
        <v>14</v>
      </c>
      <c r="J143" s="12" t="s">
        <v>337</v>
      </c>
      <c r="K143" s="11" t="s">
        <v>45</v>
      </c>
      <c r="L143" s="15">
        <f t="shared" si="10"/>
        <v>16.68</v>
      </c>
      <c r="M143" s="16">
        <f t="shared" si="11"/>
        <v>3</v>
      </c>
    </row>
    <row r="144" spans="1:13" x14ac:dyDescent="0.25">
      <c r="A144" s="10">
        <v>142</v>
      </c>
      <c r="B144" s="11" t="s">
        <v>290</v>
      </c>
      <c r="C144" s="12" t="s">
        <v>342</v>
      </c>
      <c r="D144" s="12" t="s">
        <v>343</v>
      </c>
      <c r="E144" s="13">
        <v>0.41899999999999998</v>
      </c>
      <c r="F144" s="14">
        <f t="shared" si="9"/>
        <v>419</v>
      </c>
      <c r="G144" s="15">
        <v>30</v>
      </c>
      <c r="H144" s="15">
        <f t="shared" si="12"/>
        <v>12.57</v>
      </c>
      <c r="I144" s="12" t="s">
        <v>14</v>
      </c>
      <c r="J144" s="12" t="s">
        <v>337</v>
      </c>
      <c r="K144" s="11" t="s">
        <v>45</v>
      </c>
      <c r="L144" s="15">
        <f t="shared" si="10"/>
        <v>2.5140000000000002</v>
      </c>
      <c r="M144" s="16">
        <f t="shared" si="11"/>
        <v>3</v>
      </c>
    </row>
    <row r="145" spans="1:13" x14ac:dyDescent="0.25">
      <c r="A145" s="10">
        <v>143</v>
      </c>
      <c r="B145" s="11" t="s">
        <v>290</v>
      </c>
      <c r="C145" s="12" t="s">
        <v>344</v>
      </c>
      <c r="D145" s="12" t="s">
        <v>345</v>
      </c>
      <c r="E145" s="13">
        <v>0.38</v>
      </c>
      <c r="F145" s="14">
        <f t="shared" si="9"/>
        <v>380</v>
      </c>
      <c r="G145" s="15">
        <v>30</v>
      </c>
      <c r="H145" s="15">
        <f t="shared" si="12"/>
        <v>11.4</v>
      </c>
      <c r="I145" s="12" t="s">
        <v>14</v>
      </c>
      <c r="J145" s="12" t="s">
        <v>337</v>
      </c>
      <c r="K145" s="11" t="s">
        <v>45</v>
      </c>
      <c r="L145" s="15">
        <f t="shared" si="10"/>
        <v>2.2800000000000002</v>
      </c>
      <c r="M145" s="16">
        <f t="shared" si="11"/>
        <v>3</v>
      </c>
    </row>
    <row r="146" spans="1:13" x14ac:dyDescent="0.25">
      <c r="A146" s="10">
        <v>144</v>
      </c>
      <c r="B146" s="11" t="s">
        <v>290</v>
      </c>
      <c r="C146" s="12" t="s">
        <v>346</v>
      </c>
      <c r="D146" s="12" t="s">
        <v>347</v>
      </c>
      <c r="E146" s="13">
        <v>0.73099999999999998</v>
      </c>
      <c r="F146" s="14">
        <f t="shared" si="9"/>
        <v>731</v>
      </c>
      <c r="G146" s="15">
        <v>30</v>
      </c>
      <c r="H146" s="15">
        <f t="shared" si="12"/>
        <v>21.93</v>
      </c>
      <c r="I146" s="12" t="s">
        <v>14</v>
      </c>
      <c r="J146" s="12" t="s">
        <v>337</v>
      </c>
      <c r="K146" s="11" t="s">
        <v>45</v>
      </c>
      <c r="L146" s="15">
        <f t="shared" si="10"/>
        <v>4.3860000000000001</v>
      </c>
      <c r="M146" s="16">
        <f t="shared" si="11"/>
        <v>3</v>
      </c>
    </row>
    <row r="147" spans="1:13" x14ac:dyDescent="0.25">
      <c r="A147" s="10">
        <v>145</v>
      </c>
      <c r="B147" s="11" t="s">
        <v>290</v>
      </c>
      <c r="C147" s="12" t="s">
        <v>348</v>
      </c>
      <c r="D147" s="12" t="s">
        <v>349</v>
      </c>
      <c r="E147" s="13">
        <v>0.64</v>
      </c>
      <c r="F147" s="14">
        <f t="shared" si="9"/>
        <v>640</v>
      </c>
      <c r="G147" s="15">
        <v>30</v>
      </c>
      <c r="H147" s="15">
        <f t="shared" si="12"/>
        <v>19.2</v>
      </c>
      <c r="I147" s="12" t="s">
        <v>14</v>
      </c>
      <c r="J147" s="12" t="s">
        <v>337</v>
      </c>
      <c r="K147" s="11" t="s">
        <v>45</v>
      </c>
      <c r="L147" s="15">
        <f t="shared" si="10"/>
        <v>3.84</v>
      </c>
      <c r="M147" s="16">
        <f t="shared" si="11"/>
        <v>3</v>
      </c>
    </row>
    <row r="148" spans="1:13" x14ac:dyDescent="0.25">
      <c r="A148" s="10">
        <v>146</v>
      </c>
      <c r="B148" s="11" t="s">
        <v>290</v>
      </c>
      <c r="C148" s="12" t="s">
        <v>350</v>
      </c>
      <c r="D148" s="12" t="s">
        <v>351</v>
      </c>
      <c r="E148" s="13">
        <v>1.1299999999999999</v>
      </c>
      <c r="F148" s="14">
        <f t="shared" si="9"/>
        <v>1130</v>
      </c>
      <c r="G148" s="15">
        <v>30</v>
      </c>
      <c r="H148" s="15">
        <f t="shared" si="12"/>
        <v>33.9</v>
      </c>
      <c r="I148" s="12" t="s">
        <v>296</v>
      </c>
      <c r="J148" s="12" t="s">
        <v>337</v>
      </c>
      <c r="K148" s="11" t="s">
        <v>45</v>
      </c>
      <c r="L148" s="15">
        <f t="shared" si="10"/>
        <v>6.78</v>
      </c>
      <c r="M148" s="16">
        <f t="shared" si="11"/>
        <v>3</v>
      </c>
    </row>
    <row r="149" spans="1:13" x14ac:dyDescent="0.25">
      <c r="A149" s="10">
        <v>147</v>
      </c>
      <c r="B149" s="11" t="s">
        <v>290</v>
      </c>
      <c r="C149" s="12" t="s">
        <v>352</v>
      </c>
      <c r="D149" s="12" t="s">
        <v>353</v>
      </c>
      <c r="E149" s="13">
        <v>0.55600000000000005</v>
      </c>
      <c r="F149" s="14">
        <f t="shared" si="9"/>
        <v>556</v>
      </c>
      <c r="G149" s="15">
        <v>30</v>
      </c>
      <c r="H149" s="15">
        <f t="shared" si="12"/>
        <v>16.68</v>
      </c>
      <c r="I149" s="12" t="s">
        <v>14</v>
      </c>
      <c r="J149" s="12" t="s">
        <v>337</v>
      </c>
      <c r="K149" s="11" t="s">
        <v>45</v>
      </c>
      <c r="L149" s="15">
        <f t="shared" si="10"/>
        <v>3.3360000000000003</v>
      </c>
      <c r="M149" s="16">
        <f t="shared" si="11"/>
        <v>3</v>
      </c>
    </row>
    <row r="150" spans="1:13" x14ac:dyDescent="0.25">
      <c r="A150" s="10">
        <v>148</v>
      </c>
      <c r="B150" s="11" t="s">
        <v>290</v>
      </c>
      <c r="C150" s="12" t="s">
        <v>354</v>
      </c>
      <c r="D150" s="12" t="s">
        <v>355</v>
      </c>
      <c r="E150" s="13">
        <v>0.52</v>
      </c>
      <c r="F150" s="14">
        <f t="shared" si="9"/>
        <v>520</v>
      </c>
      <c r="G150" s="15">
        <v>30</v>
      </c>
      <c r="H150" s="15">
        <f t="shared" si="12"/>
        <v>15.600000000000001</v>
      </c>
      <c r="I150" s="12" t="s">
        <v>14</v>
      </c>
      <c r="J150" s="12" t="s">
        <v>337</v>
      </c>
      <c r="K150" s="11" t="s">
        <v>45</v>
      </c>
      <c r="L150" s="15">
        <f t="shared" si="10"/>
        <v>3.1200000000000006</v>
      </c>
      <c r="M150" s="16">
        <f t="shared" si="11"/>
        <v>3</v>
      </c>
    </row>
    <row r="151" spans="1:13" x14ac:dyDescent="0.25">
      <c r="A151" s="10">
        <v>149</v>
      </c>
      <c r="B151" s="11" t="s">
        <v>290</v>
      </c>
      <c r="C151" s="12" t="s">
        <v>356</v>
      </c>
      <c r="D151" s="12" t="s">
        <v>357</v>
      </c>
      <c r="E151" s="13">
        <v>1.2669999999999999</v>
      </c>
      <c r="F151" s="14">
        <f t="shared" si="9"/>
        <v>1267</v>
      </c>
      <c r="G151" s="15">
        <v>30</v>
      </c>
      <c r="H151" s="15">
        <f t="shared" si="12"/>
        <v>38.01</v>
      </c>
      <c r="I151" s="12" t="s">
        <v>14</v>
      </c>
      <c r="J151" s="12" t="s">
        <v>337</v>
      </c>
      <c r="K151" s="11" t="s">
        <v>45</v>
      </c>
      <c r="L151" s="15">
        <f t="shared" si="10"/>
        <v>7.6020000000000003</v>
      </c>
      <c r="M151" s="16">
        <f t="shared" si="11"/>
        <v>3</v>
      </c>
    </row>
    <row r="152" spans="1:13" x14ac:dyDescent="0.25">
      <c r="A152" s="10">
        <v>150</v>
      </c>
      <c r="B152" s="11" t="s">
        <v>290</v>
      </c>
      <c r="C152" s="12" t="s">
        <v>358</v>
      </c>
      <c r="D152" s="12" t="s">
        <v>359</v>
      </c>
      <c r="E152" s="13">
        <v>0.52600000000000002</v>
      </c>
      <c r="F152" s="14">
        <f t="shared" si="9"/>
        <v>526</v>
      </c>
      <c r="G152" s="15">
        <v>30</v>
      </c>
      <c r="H152" s="15">
        <f t="shared" si="12"/>
        <v>15.780000000000001</v>
      </c>
      <c r="I152" s="12" t="s">
        <v>14</v>
      </c>
      <c r="J152" s="12" t="s">
        <v>337</v>
      </c>
      <c r="K152" s="11" t="s">
        <v>45</v>
      </c>
      <c r="L152" s="15">
        <f t="shared" si="10"/>
        <v>3.1560000000000006</v>
      </c>
      <c r="M152" s="16">
        <f t="shared" si="11"/>
        <v>3</v>
      </c>
    </row>
    <row r="153" spans="1:13" x14ac:dyDescent="0.25">
      <c r="A153" s="10">
        <v>151</v>
      </c>
      <c r="B153" s="11" t="s">
        <v>290</v>
      </c>
      <c r="C153" s="12" t="s">
        <v>360</v>
      </c>
      <c r="D153" s="12" t="s">
        <v>361</v>
      </c>
      <c r="E153" s="13">
        <v>0.55200000000000005</v>
      </c>
      <c r="F153" s="14">
        <f t="shared" si="9"/>
        <v>552</v>
      </c>
      <c r="G153" s="15">
        <v>30</v>
      </c>
      <c r="H153" s="15">
        <f t="shared" si="12"/>
        <v>16.560000000000002</v>
      </c>
      <c r="I153" s="12" t="s">
        <v>14</v>
      </c>
      <c r="J153" s="12" t="s">
        <v>337</v>
      </c>
      <c r="K153" s="11" t="s">
        <v>45</v>
      </c>
      <c r="L153" s="15">
        <f t="shared" si="10"/>
        <v>3.3120000000000007</v>
      </c>
      <c r="M153" s="16">
        <f t="shared" si="11"/>
        <v>3</v>
      </c>
    </row>
    <row r="154" spans="1:13" x14ac:dyDescent="0.25">
      <c r="A154" s="10">
        <v>152</v>
      </c>
      <c r="B154" s="11" t="s">
        <v>290</v>
      </c>
      <c r="C154" s="12" t="s">
        <v>362</v>
      </c>
      <c r="D154" s="12" t="s">
        <v>363</v>
      </c>
      <c r="E154" s="13">
        <v>0.52400000000000002</v>
      </c>
      <c r="F154" s="14">
        <f t="shared" si="9"/>
        <v>524</v>
      </c>
      <c r="G154" s="15">
        <v>30</v>
      </c>
      <c r="H154" s="15">
        <f t="shared" si="12"/>
        <v>15.72</v>
      </c>
      <c r="I154" s="12" t="s">
        <v>14</v>
      </c>
      <c r="J154" s="12" t="s">
        <v>337</v>
      </c>
      <c r="K154" s="11" t="s">
        <v>45</v>
      </c>
      <c r="L154" s="15">
        <f t="shared" si="10"/>
        <v>3.1440000000000001</v>
      </c>
      <c r="M154" s="16">
        <f t="shared" si="11"/>
        <v>3</v>
      </c>
    </row>
    <row r="155" spans="1:13" x14ac:dyDescent="0.25">
      <c r="A155" s="10">
        <v>153</v>
      </c>
      <c r="B155" s="11" t="s">
        <v>290</v>
      </c>
      <c r="C155" s="12" t="s">
        <v>364</v>
      </c>
      <c r="D155" s="12" t="s">
        <v>365</v>
      </c>
      <c r="E155" s="13">
        <v>0.52600000000000002</v>
      </c>
      <c r="F155" s="14">
        <f t="shared" si="9"/>
        <v>526</v>
      </c>
      <c r="G155" s="15">
        <v>30</v>
      </c>
      <c r="H155" s="15">
        <f t="shared" si="12"/>
        <v>15.780000000000001</v>
      </c>
      <c r="I155" s="12" t="s">
        <v>14</v>
      </c>
      <c r="J155" s="12" t="s">
        <v>337</v>
      </c>
      <c r="K155" s="11" t="s">
        <v>229</v>
      </c>
      <c r="L155" s="15">
        <f t="shared" si="10"/>
        <v>3.1560000000000006</v>
      </c>
      <c r="M155" s="16">
        <f t="shared" si="11"/>
        <v>3</v>
      </c>
    </row>
    <row r="156" spans="1:13" x14ac:dyDescent="0.25">
      <c r="A156" s="10">
        <v>154</v>
      </c>
      <c r="B156" s="11" t="s">
        <v>290</v>
      </c>
      <c r="C156" s="12" t="s">
        <v>366</v>
      </c>
      <c r="D156" s="12" t="s">
        <v>367</v>
      </c>
      <c r="E156" s="13">
        <v>0.42699999999999999</v>
      </c>
      <c r="F156" s="14">
        <f t="shared" si="9"/>
        <v>427</v>
      </c>
      <c r="G156" s="15">
        <v>30</v>
      </c>
      <c r="H156" s="15">
        <f t="shared" si="12"/>
        <v>12.81</v>
      </c>
      <c r="I156" s="12" t="s">
        <v>14</v>
      </c>
      <c r="J156" s="12" t="s">
        <v>337</v>
      </c>
      <c r="K156" s="11" t="s">
        <v>229</v>
      </c>
      <c r="L156" s="15">
        <f t="shared" si="10"/>
        <v>2.5620000000000003</v>
      </c>
      <c r="M156" s="16">
        <f t="shared" si="11"/>
        <v>3</v>
      </c>
    </row>
    <row r="157" spans="1:13" x14ac:dyDescent="0.25">
      <c r="A157" s="10">
        <v>155</v>
      </c>
      <c r="B157" s="11" t="s">
        <v>290</v>
      </c>
      <c r="C157" s="12" t="s">
        <v>368</v>
      </c>
      <c r="D157" s="12" t="s">
        <v>369</v>
      </c>
      <c r="E157" s="13">
        <v>0.68600000000000005</v>
      </c>
      <c r="F157" s="14">
        <f t="shared" si="9"/>
        <v>686</v>
      </c>
      <c r="G157" s="15">
        <v>30</v>
      </c>
      <c r="H157" s="15">
        <f t="shared" si="12"/>
        <v>20.580000000000002</v>
      </c>
      <c r="I157" s="12" t="s">
        <v>14</v>
      </c>
      <c r="J157" s="12" t="s">
        <v>337</v>
      </c>
      <c r="K157" s="11" t="s">
        <v>229</v>
      </c>
      <c r="L157" s="15">
        <f t="shared" si="10"/>
        <v>4.1160000000000005</v>
      </c>
      <c r="M157" s="16">
        <f t="shared" si="11"/>
        <v>3</v>
      </c>
    </row>
    <row r="158" spans="1:13" x14ac:dyDescent="0.25">
      <c r="A158" s="10">
        <v>156</v>
      </c>
      <c r="B158" s="11" t="s">
        <v>290</v>
      </c>
      <c r="C158" s="12" t="s">
        <v>370</v>
      </c>
      <c r="D158" s="12" t="s">
        <v>371</v>
      </c>
      <c r="E158" s="13">
        <v>0.60699999999999998</v>
      </c>
      <c r="F158" s="14">
        <f t="shared" si="9"/>
        <v>607</v>
      </c>
      <c r="G158" s="15">
        <v>30</v>
      </c>
      <c r="H158" s="15">
        <f t="shared" si="12"/>
        <v>18.21</v>
      </c>
      <c r="I158" s="12" t="s">
        <v>14</v>
      </c>
      <c r="J158" s="12" t="s">
        <v>337</v>
      </c>
      <c r="K158" s="11" t="s">
        <v>229</v>
      </c>
      <c r="L158" s="15">
        <f t="shared" si="10"/>
        <v>3.6420000000000003</v>
      </c>
      <c r="M158" s="16">
        <f t="shared" si="11"/>
        <v>3</v>
      </c>
    </row>
    <row r="159" spans="1:13" x14ac:dyDescent="0.25">
      <c r="A159" s="10">
        <v>157</v>
      </c>
      <c r="B159" s="11" t="s">
        <v>290</v>
      </c>
      <c r="C159" s="12" t="s">
        <v>372</v>
      </c>
      <c r="D159" s="12" t="s">
        <v>373</v>
      </c>
      <c r="E159" s="13">
        <v>0.61199999999999999</v>
      </c>
      <c r="F159" s="14">
        <f t="shared" si="9"/>
        <v>612</v>
      </c>
      <c r="G159" s="15">
        <v>30</v>
      </c>
      <c r="H159" s="15">
        <f t="shared" si="12"/>
        <v>18.36</v>
      </c>
      <c r="I159" s="12" t="s">
        <v>14</v>
      </c>
      <c r="J159" s="12" t="s">
        <v>337</v>
      </c>
      <c r="K159" s="11" t="s">
        <v>229</v>
      </c>
      <c r="L159" s="15">
        <f t="shared" si="10"/>
        <v>3.6720000000000002</v>
      </c>
      <c r="M159" s="16">
        <f t="shared" si="11"/>
        <v>3</v>
      </c>
    </row>
    <row r="160" spans="1:13" x14ac:dyDescent="0.25">
      <c r="A160" s="10">
        <v>158</v>
      </c>
      <c r="B160" s="11" t="s">
        <v>290</v>
      </c>
      <c r="C160" s="12" t="s">
        <v>374</v>
      </c>
      <c r="D160" s="12" t="s">
        <v>375</v>
      </c>
      <c r="E160" s="13">
        <v>0.629</v>
      </c>
      <c r="F160" s="14">
        <f t="shared" si="9"/>
        <v>629</v>
      </c>
      <c r="G160" s="15">
        <v>30</v>
      </c>
      <c r="H160" s="15">
        <f t="shared" si="12"/>
        <v>18.87</v>
      </c>
      <c r="I160" s="12" t="s">
        <v>14</v>
      </c>
      <c r="J160" s="12" t="s">
        <v>337</v>
      </c>
      <c r="K160" s="11" t="s">
        <v>229</v>
      </c>
      <c r="L160" s="15">
        <f t="shared" si="10"/>
        <v>3.7740000000000005</v>
      </c>
      <c r="M160" s="16">
        <f t="shared" si="11"/>
        <v>3</v>
      </c>
    </row>
    <row r="161" spans="1:13" x14ac:dyDescent="0.25">
      <c r="A161" s="10">
        <v>159</v>
      </c>
      <c r="B161" s="11" t="s">
        <v>290</v>
      </c>
      <c r="C161" s="12" t="s">
        <v>376</v>
      </c>
      <c r="D161" s="12" t="s">
        <v>377</v>
      </c>
      <c r="E161" s="13">
        <v>0.628</v>
      </c>
      <c r="F161" s="14">
        <f t="shared" si="9"/>
        <v>628</v>
      </c>
      <c r="G161" s="15">
        <v>30</v>
      </c>
      <c r="H161" s="15">
        <f t="shared" si="12"/>
        <v>18.84</v>
      </c>
      <c r="I161" s="12" t="s">
        <v>14</v>
      </c>
      <c r="J161" s="12" t="s">
        <v>337</v>
      </c>
      <c r="K161" s="11" t="s">
        <v>229</v>
      </c>
      <c r="L161" s="15">
        <f t="shared" si="10"/>
        <v>3.7680000000000002</v>
      </c>
      <c r="M161" s="16">
        <f t="shared" si="11"/>
        <v>3</v>
      </c>
    </row>
    <row r="162" spans="1:13" x14ac:dyDescent="0.25">
      <c r="A162" s="10">
        <v>160</v>
      </c>
      <c r="B162" s="11" t="s">
        <v>290</v>
      </c>
      <c r="C162" s="12" t="s">
        <v>378</v>
      </c>
      <c r="D162" s="12" t="s">
        <v>379</v>
      </c>
      <c r="E162" s="13">
        <v>0.30099999999999999</v>
      </c>
      <c r="F162" s="14">
        <f t="shared" si="9"/>
        <v>301</v>
      </c>
      <c r="G162" s="15">
        <v>30</v>
      </c>
      <c r="H162" s="15">
        <f t="shared" si="12"/>
        <v>9.0299999999999994</v>
      </c>
      <c r="I162" s="12" t="s">
        <v>14</v>
      </c>
      <c r="J162" s="12" t="s">
        <v>337</v>
      </c>
      <c r="K162" s="11" t="s">
        <v>229</v>
      </c>
      <c r="L162" s="15">
        <f t="shared" si="10"/>
        <v>1.806</v>
      </c>
      <c r="M162" s="16">
        <f t="shared" si="11"/>
        <v>3</v>
      </c>
    </row>
    <row r="163" spans="1:13" x14ac:dyDescent="0.25">
      <c r="A163" s="10">
        <v>161</v>
      </c>
      <c r="B163" s="11" t="s">
        <v>290</v>
      </c>
      <c r="C163" s="12" t="s">
        <v>380</v>
      </c>
      <c r="D163" s="12" t="s">
        <v>381</v>
      </c>
      <c r="E163" s="13">
        <v>0.34899999999999998</v>
      </c>
      <c r="F163" s="14">
        <f t="shared" si="9"/>
        <v>349</v>
      </c>
      <c r="G163" s="15">
        <v>30</v>
      </c>
      <c r="H163" s="15">
        <f t="shared" si="12"/>
        <v>10.469999999999999</v>
      </c>
      <c r="I163" s="12" t="s">
        <v>14</v>
      </c>
      <c r="J163" s="12" t="s">
        <v>337</v>
      </c>
      <c r="K163" s="11" t="s">
        <v>229</v>
      </c>
      <c r="L163" s="15">
        <f t="shared" si="10"/>
        <v>2.0939999999999999</v>
      </c>
      <c r="M163" s="16">
        <f t="shared" si="11"/>
        <v>3</v>
      </c>
    </row>
    <row r="164" spans="1:13" x14ac:dyDescent="0.25">
      <c r="A164" s="10">
        <v>162</v>
      </c>
      <c r="B164" s="11" t="s">
        <v>290</v>
      </c>
      <c r="C164" s="12" t="s">
        <v>382</v>
      </c>
      <c r="D164" s="12" t="s">
        <v>383</v>
      </c>
      <c r="E164" s="13">
        <v>0.29099999999999998</v>
      </c>
      <c r="F164" s="14">
        <f t="shared" si="9"/>
        <v>291</v>
      </c>
      <c r="G164" s="15">
        <v>30</v>
      </c>
      <c r="H164" s="15">
        <f t="shared" si="12"/>
        <v>8.7299999999999986</v>
      </c>
      <c r="I164" s="12" t="s">
        <v>14</v>
      </c>
      <c r="J164" s="12" t="s">
        <v>337</v>
      </c>
      <c r="K164" s="11" t="s">
        <v>229</v>
      </c>
      <c r="L164" s="15">
        <f t="shared" si="10"/>
        <v>1.7459999999999998</v>
      </c>
      <c r="M164" s="16">
        <f t="shared" si="11"/>
        <v>3</v>
      </c>
    </row>
    <row r="165" spans="1:13" x14ac:dyDescent="0.25">
      <c r="A165" s="10">
        <v>163</v>
      </c>
      <c r="B165" s="11" t="s">
        <v>290</v>
      </c>
      <c r="C165" s="12" t="s">
        <v>384</v>
      </c>
      <c r="D165" s="12" t="s">
        <v>385</v>
      </c>
      <c r="E165" s="13">
        <v>0.51600000000000001</v>
      </c>
      <c r="F165" s="14">
        <f t="shared" si="9"/>
        <v>516</v>
      </c>
      <c r="G165" s="15">
        <v>30</v>
      </c>
      <c r="H165" s="15">
        <f t="shared" si="12"/>
        <v>15.48</v>
      </c>
      <c r="I165" s="12" t="s">
        <v>14</v>
      </c>
      <c r="J165" s="12" t="s">
        <v>337</v>
      </c>
      <c r="K165" s="11" t="s">
        <v>229</v>
      </c>
      <c r="L165" s="15">
        <f t="shared" si="10"/>
        <v>3.0960000000000001</v>
      </c>
      <c r="M165" s="16">
        <f t="shared" si="11"/>
        <v>3</v>
      </c>
    </row>
    <row r="166" spans="1:13" x14ac:dyDescent="0.25">
      <c r="A166" s="10">
        <v>164</v>
      </c>
      <c r="B166" s="11" t="s">
        <v>290</v>
      </c>
      <c r="C166" s="12" t="s">
        <v>386</v>
      </c>
      <c r="D166" s="12" t="s">
        <v>387</v>
      </c>
      <c r="E166" s="13">
        <v>0.46800000000000003</v>
      </c>
      <c r="F166" s="14">
        <f t="shared" si="9"/>
        <v>468</v>
      </c>
      <c r="G166" s="15">
        <v>30</v>
      </c>
      <c r="H166" s="15">
        <f t="shared" si="12"/>
        <v>14.040000000000001</v>
      </c>
      <c r="I166" s="12" t="s">
        <v>14</v>
      </c>
      <c r="J166" s="12" t="s">
        <v>337</v>
      </c>
      <c r="K166" s="11" t="s">
        <v>229</v>
      </c>
      <c r="L166" s="15">
        <f t="shared" si="10"/>
        <v>2.8080000000000003</v>
      </c>
      <c r="M166" s="16">
        <f t="shared" si="11"/>
        <v>3</v>
      </c>
    </row>
    <row r="167" spans="1:13" x14ac:dyDescent="0.25">
      <c r="A167" s="10">
        <v>165</v>
      </c>
      <c r="B167" s="11" t="s">
        <v>290</v>
      </c>
      <c r="C167" s="12" t="s">
        <v>388</v>
      </c>
      <c r="D167" s="12" t="s">
        <v>389</v>
      </c>
      <c r="E167" s="13">
        <v>0.56399999999999995</v>
      </c>
      <c r="F167" s="14">
        <f t="shared" si="9"/>
        <v>564</v>
      </c>
      <c r="G167" s="15">
        <v>30</v>
      </c>
      <c r="H167" s="15">
        <f t="shared" si="12"/>
        <v>16.919999999999998</v>
      </c>
      <c r="I167" s="12" t="s">
        <v>14</v>
      </c>
      <c r="J167" s="12" t="s">
        <v>337</v>
      </c>
      <c r="K167" s="11" t="s">
        <v>229</v>
      </c>
      <c r="L167" s="15">
        <f t="shared" si="10"/>
        <v>3.3839999999999999</v>
      </c>
      <c r="M167" s="16">
        <f t="shared" si="11"/>
        <v>3</v>
      </c>
    </row>
    <row r="168" spans="1:13" x14ac:dyDescent="0.25">
      <c r="A168" s="10">
        <v>166</v>
      </c>
      <c r="B168" s="11" t="s">
        <v>290</v>
      </c>
      <c r="C168" s="12" t="s">
        <v>390</v>
      </c>
      <c r="D168" s="12" t="s">
        <v>391</v>
      </c>
      <c r="E168" s="13">
        <v>0.49399999999999999</v>
      </c>
      <c r="F168" s="14">
        <f t="shared" si="9"/>
        <v>494</v>
      </c>
      <c r="G168" s="15">
        <v>30</v>
      </c>
      <c r="H168" s="15">
        <f t="shared" si="12"/>
        <v>14.82</v>
      </c>
      <c r="I168" s="12" t="s">
        <v>14</v>
      </c>
      <c r="J168" s="12" t="s">
        <v>337</v>
      </c>
      <c r="K168" s="11" t="s">
        <v>229</v>
      </c>
      <c r="L168" s="15">
        <f t="shared" si="10"/>
        <v>2.9640000000000004</v>
      </c>
      <c r="M168" s="16">
        <f t="shared" si="11"/>
        <v>3</v>
      </c>
    </row>
    <row r="169" spans="1:13" x14ac:dyDescent="0.25">
      <c r="A169" s="10">
        <v>167</v>
      </c>
      <c r="B169" s="11" t="s">
        <v>290</v>
      </c>
      <c r="C169" s="12" t="s">
        <v>392</v>
      </c>
      <c r="D169" s="12" t="s">
        <v>393</v>
      </c>
      <c r="E169" s="13">
        <v>0.58099999999999996</v>
      </c>
      <c r="F169" s="14">
        <f t="shared" si="9"/>
        <v>581</v>
      </c>
      <c r="G169" s="15">
        <v>30</v>
      </c>
      <c r="H169" s="15">
        <f t="shared" si="12"/>
        <v>17.43</v>
      </c>
      <c r="I169" s="12" t="s">
        <v>14</v>
      </c>
      <c r="J169" s="12" t="s">
        <v>337</v>
      </c>
      <c r="K169" s="11" t="s">
        <v>229</v>
      </c>
      <c r="L169" s="15">
        <f t="shared" si="10"/>
        <v>3.4860000000000002</v>
      </c>
      <c r="M169" s="16">
        <f t="shared" si="11"/>
        <v>3</v>
      </c>
    </row>
    <row r="170" spans="1:13" x14ac:dyDescent="0.25">
      <c r="A170" s="10">
        <v>168</v>
      </c>
      <c r="B170" s="11" t="s">
        <v>290</v>
      </c>
      <c r="C170" s="12" t="s">
        <v>394</v>
      </c>
      <c r="D170" s="12" t="s">
        <v>395</v>
      </c>
      <c r="E170" s="13">
        <v>0.54200000000000004</v>
      </c>
      <c r="F170" s="14">
        <f t="shared" si="9"/>
        <v>542</v>
      </c>
      <c r="G170" s="15">
        <v>30</v>
      </c>
      <c r="H170" s="15">
        <f t="shared" si="12"/>
        <v>16.260000000000002</v>
      </c>
      <c r="I170" s="12" t="s">
        <v>14</v>
      </c>
      <c r="J170" s="12" t="s">
        <v>337</v>
      </c>
      <c r="K170" s="11" t="s">
        <v>229</v>
      </c>
      <c r="L170" s="15">
        <f t="shared" si="10"/>
        <v>3.2520000000000007</v>
      </c>
      <c r="M170" s="16">
        <f t="shared" si="11"/>
        <v>3</v>
      </c>
    </row>
    <row r="171" spans="1:13" x14ac:dyDescent="0.25">
      <c r="A171" s="10">
        <v>169</v>
      </c>
      <c r="B171" s="11" t="s">
        <v>290</v>
      </c>
      <c r="C171" s="12" t="s">
        <v>396</v>
      </c>
      <c r="D171" s="12" t="s">
        <v>397</v>
      </c>
      <c r="E171" s="13">
        <v>1.3129999999999999</v>
      </c>
      <c r="F171" s="14">
        <f t="shared" si="9"/>
        <v>1313</v>
      </c>
      <c r="G171" s="15">
        <v>30</v>
      </c>
      <c r="H171" s="15">
        <f t="shared" si="12"/>
        <v>39.39</v>
      </c>
      <c r="I171" s="12" t="s">
        <v>14</v>
      </c>
      <c r="J171" s="12" t="s">
        <v>337</v>
      </c>
      <c r="K171" s="11" t="s">
        <v>229</v>
      </c>
      <c r="L171" s="15">
        <f t="shared" si="10"/>
        <v>7.8780000000000001</v>
      </c>
      <c r="M171" s="16">
        <f t="shared" si="11"/>
        <v>3</v>
      </c>
    </row>
    <row r="172" spans="1:13" x14ac:dyDescent="0.25">
      <c r="A172" s="10">
        <v>170</v>
      </c>
      <c r="B172" s="11" t="s">
        <v>290</v>
      </c>
      <c r="C172" s="12" t="s">
        <v>398</v>
      </c>
      <c r="D172" s="12" t="s">
        <v>399</v>
      </c>
      <c r="E172" s="13">
        <v>0.85799999999999998</v>
      </c>
      <c r="F172" s="14">
        <f t="shared" si="9"/>
        <v>858</v>
      </c>
      <c r="G172" s="15">
        <v>30</v>
      </c>
      <c r="H172" s="15">
        <f t="shared" si="12"/>
        <v>25.74</v>
      </c>
      <c r="I172" s="12" t="s">
        <v>14</v>
      </c>
      <c r="J172" s="12" t="s">
        <v>337</v>
      </c>
      <c r="K172" s="11" t="s">
        <v>229</v>
      </c>
      <c r="L172" s="15">
        <f t="shared" si="10"/>
        <v>5.1479999999999997</v>
      </c>
      <c r="M172" s="16">
        <f t="shared" si="11"/>
        <v>3</v>
      </c>
    </row>
    <row r="173" spans="1:13" x14ac:dyDescent="0.25">
      <c r="A173" s="10">
        <v>171</v>
      </c>
      <c r="B173" s="11" t="s">
        <v>290</v>
      </c>
      <c r="C173" s="12" t="s">
        <v>400</v>
      </c>
      <c r="D173" s="12" t="s">
        <v>401</v>
      </c>
      <c r="E173" s="13">
        <v>0.47099999999999997</v>
      </c>
      <c r="F173" s="14">
        <f t="shared" si="9"/>
        <v>471</v>
      </c>
      <c r="G173" s="15">
        <v>30</v>
      </c>
      <c r="H173" s="15">
        <f t="shared" si="12"/>
        <v>14.129999999999999</v>
      </c>
      <c r="I173" s="12" t="s">
        <v>14</v>
      </c>
      <c r="J173" s="12" t="s">
        <v>337</v>
      </c>
      <c r="K173" s="11" t="s">
        <v>229</v>
      </c>
      <c r="L173" s="15">
        <f t="shared" si="10"/>
        <v>2.8260000000000001</v>
      </c>
      <c r="M173" s="16">
        <f t="shared" si="11"/>
        <v>3</v>
      </c>
    </row>
    <row r="174" spans="1:13" x14ac:dyDescent="0.25">
      <c r="A174" s="10">
        <v>172</v>
      </c>
      <c r="B174" s="11" t="s">
        <v>290</v>
      </c>
      <c r="C174" s="12" t="s">
        <v>402</v>
      </c>
      <c r="D174" s="12" t="s">
        <v>403</v>
      </c>
      <c r="E174" s="13">
        <v>0.56699999999999995</v>
      </c>
      <c r="F174" s="14">
        <f t="shared" si="9"/>
        <v>567</v>
      </c>
      <c r="G174" s="15">
        <v>30</v>
      </c>
      <c r="H174" s="15">
        <f t="shared" si="12"/>
        <v>17.009999999999998</v>
      </c>
      <c r="I174" s="12" t="s">
        <v>14</v>
      </c>
      <c r="J174" s="12" t="s">
        <v>337</v>
      </c>
      <c r="K174" s="11" t="s">
        <v>229</v>
      </c>
      <c r="L174" s="15">
        <f t="shared" si="10"/>
        <v>3.4019999999999997</v>
      </c>
      <c r="M174" s="16">
        <f t="shared" si="11"/>
        <v>3</v>
      </c>
    </row>
    <row r="175" spans="1:13" x14ac:dyDescent="0.25">
      <c r="A175" s="10">
        <v>173</v>
      </c>
      <c r="B175" s="11" t="s">
        <v>290</v>
      </c>
      <c r="C175" s="12" t="s">
        <v>404</v>
      </c>
      <c r="D175" s="12" t="s">
        <v>405</v>
      </c>
      <c r="E175" s="13">
        <v>0.52800000000000002</v>
      </c>
      <c r="F175" s="14">
        <f t="shared" si="9"/>
        <v>528</v>
      </c>
      <c r="G175" s="15">
        <v>30</v>
      </c>
      <c r="H175" s="15">
        <f t="shared" si="12"/>
        <v>15.84</v>
      </c>
      <c r="I175" s="12" t="s">
        <v>14</v>
      </c>
      <c r="J175" s="12" t="s">
        <v>337</v>
      </c>
      <c r="K175" s="11" t="s">
        <v>229</v>
      </c>
      <c r="L175" s="15">
        <f t="shared" si="10"/>
        <v>3.1680000000000001</v>
      </c>
      <c r="M175" s="16">
        <f t="shared" si="11"/>
        <v>3</v>
      </c>
    </row>
    <row r="176" spans="1:13" x14ac:dyDescent="0.25">
      <c r="A176" s="10">
        <v>174</v>
      </c>
      <c r="B176" s="11" t="s">
        <v>290</v>
      </c>
      <c r="C176" s="12" t="s">
        <v>406</v>
      </c>
      <c r="D176" s="12" t="s">
        <v>407</v>
      </c>
      <c r="E176" s="13">
        <v>0.67800000000000005</v>
      </c>
      <c r="F176" s="14">
        <f t="shared" si="9"/>
        <v>678</v>
      </c>
      <c r="G176" s="15">
        <v>30</v>
      </c>
      <c r="H176" s="15">
        <f t="shared" si="12"/>
        <v>20.34</v>
      </c>
      <c r="I176" s="12" t="s">
        <v>14</v>
      </c>
      <c r="J176" s="12" t="s">
        <v>337</v>
      </c>
      <c r="K176" s="11" t="s">
        <v>229</v>
      </c>
      <c r="L176" s="15">
        <f t="shared" si="10"/>
        <v>4.0680000000000005</v>
      </c>
      <c r="M176" s="16">
        <f t="shared" si="11"/>
        <v>3</v>
      </c>
    </row>
    <row r="177" spans="1:13" x14ac:dyDescent="0.25">
      <c r="A177" s="10">
        <v>175</v>
      </c>
      <c r="B177" s="11" t="s">
        <v>290</v>
      </c>
      <c r="C177" s="12" t="s">
        <v>408</v>
      </c>
      <c r="D177" s="12" t="s">
        <v>409</v>
      </c>
      <c r="E177" s="13">
        <v>0.55400000000000005</v>
      </c>
      <c r="F177" s="14">
        <f t="shared" si="9"/>
        <v>554</v>
      </c>
      <c r="G177" s="15">
        <v>30</v>
      </c>
      <c r="H177" s="15">
        <f t="shared" si="12"/>
        <v>16.62</v>
      </c>
      <c r="I177" s="12" t="s">
        <v>14</v>
      </c>
      <c r="J177" s="12" t="s">
        <v>337</v>
      </c>
      <c r="K177" s="11" t="s">
        <v>229</v>
      </c>
      <c r="L177" s="15">
        <f t="shared" si="10"/>
        <v>3.3240000000000003</v>
      </c>
      <c r="M177" s="16">
        <f t="shared" si="11"/>
        <v>3</v>
      </c>
    </row>
    <row r="178" spans="1:13" x14ac:dyDescent="0.25">
      <c r="A178" s="10">
        <v>176</v>
      </c>
      <c r="B178" s="11" t="s">
        <v>290</v>
      </c>
      <c r="C178" s="12" t="s">
        <v>410</v>
      </c>
      <c r="D178" s="12" t="s">
        <v>411</v>
      </c>
      <c r="E178" s="13">
        <v>0.46200000000000002</v>
      </c>
      <c r="F178" s="14">
        <f t="shared" si="9"/>
        <v>462</v>
      </c>
      <c r="G178" s="15">
        <v>30</v>
      </c>
      <c r="H178" s="15">
        <f t="shared" si="12"/>
        <v>13.860000000000001</v>
      </c>
      <c r="I178" s="12" t="s">
        <v>14</v>
      </c>
      <c r="J178" s="12" t="s">
        <v>337</v>
      </c>
      <c r="K178" s="11" t="s">
        <v>229</v>
      </c>
      <c r="L178" s="15">
        <f t="shared" si="10"/>
        <v>2.7720000000000002</v>
      </c>
      <c r="M178" s="16">
        <f t="shared" si="11"/>
        <v>3</v>
      </c>
    </row>
    <row r="179" spans="1:13" x14ac:dyDescent="0.25">
      <c r="A179" s="10">
        <v>177</v>
      </c>
      <c r="B179" s="11" t="s">
        <v>290</v>
      </c>
      <c r="C179" s="12" t="s">
        <v>412</v>
      </c>
      <c r="D179" s="12" t="s">
        <v>413</v>
      </c>
      <c r="E179" s="13">
        <v>0.628</v>
      </c>
      <c r="F179" s="14">
        <f t="shared" si="9"/>
        <v>628</v>
      </c>
      <c r="G179" s="15">
        <v>30</v>
      </c>
      <c r="H179" s="15">
        <f t="shared" si="12"/>
        <v>18.84</v>
      </c>
      <c r="I179" s="12" t="s">
        <v>14</v>
      </c>
      <c r="J179" s="12" t="s">
        <v>337</v>
      </c>
      <c r="K179" s="11" t="s">
        <v>229</v>
      </c>
      <c r="L179" s="15">
        <f t="shared" si="10"/>
        <v>3.7680000000000002</v>
      </c>
      <c r="M179" s="16">
        <f t="shared" si="11"/>
        <v>3</v>
      </c>
    </row>
    <row r="180" spans="1:13" x14ac:dyDescent="0.25">
      <c r="A180" s="10">
        <v>178</v>
      </c>
      <c r="B180" s="11" t="s">
        <v>290</v>
      </c>
      <c r="C180" s="12" t="s">
        <v>414</v>
      </c>
      <c r="D180" s="12" t="s">
        <v>415</v>
      </c>
      <c r="E180" s="13">
        <v>0.60399999999999998</v>
      </c>
      <c r="F180" s="14">
        <f t="shared" si="9"/>
        <v>604</v>
      </c>
      <c r="G180" s="15">
        <v>30</v>
      </c>
      <c r="H180" s="15">
        <f t="shared" si="12"/>
        <v>18.12</v>
      </c>
      <c r="I180" s="12" t="s">
        <v>14</v>
      </c>
      <c r="J180" s="12" t="s">
        <v>337</v>
      </c>
      <c r="K180" s="11" t="s">
        <v>229</v>
      </c>
      <c r="L180" s="15">
        <f t="shared" si="10"/>
        <v>3.6240000000000006</v>
      </c>
      <c r="M180" s="16">
        <f t="shared" si="11"/>
        <v>3</v>
      </c>
    </row>
    <row r="181" spans="1:13" x14ac:dyDescent="0.25">
      <c r="A181" s="10">
        <v>179</v>
      </c>
      <c r="B181" s="11" t="s">
        <v>290</v>
      </c>
      <c r="C181" s="12" t="s">
        <v>416</v>
      </c>
      <c r="D181" s="12" t="s">
        <v>417</v>
      </c>
      <c r="E181" s="13">
        <v>0.48599999999999999</v>
      </c>
      <c r="F181" s="14">
        <f t="shared" si="9"/>
        <v>486</v>
      </c>
      <c r="G181" s="15">
        <v>30</v>
      </c>
      <c r="H181" s="15">
        <f t="shared" si="12"/>
        <v>14.58</v>
      </c>
      <c r="I181" s="12" t="s">
        <v>14</v>
      </c>
      <c r="J181" s="12" t="s">
        <v>337</v>
      </c>
      <c r="K181" s="11" t="s">
        <v>229</v>
      </c>
      <c r="L181" s="15">
        <f t="shared" si="10"/>
        <v>2.9160000000000004</v>
      </c>
      <c r="M181" s="16">
        <f t="shared" si="11"/>
        <v>3</v>
      </c>
    </row>
    <row r="182" spans="1:13" x14ac:dyDescent="0.25">
      <c r="A182" s="10">
        <v>180</v>
      </c>
      <c r="B182" s="11" t="s">
        <v>290</v>
      </c>
      <c r="C182" s="12" t="s">
        <v>418</v>
      </c>
      <c r="D182" s="12" t="s">
        <v>419</v>
      </c>
      <c r="E182" s="13">
        <v>0.52400000000000002</v>
      </c>
      <c r="F182" s="14">
        <f t="shared" si="9"/>
        <v>524</v>
      </c>
      <c r="G182" s="15">
        <v>30</v>
      </c>
      <c r="H182" s="15">
        <f t="shared" si="12"/>
        <v>15.72</v>
      </c>
      <c r="I182" s="12" t="s">
        <v>14</v>
      </c>
      <c r="J182" s="12" t="s">
        <v>337</v>
      </c>
      <c r="K182" s="11" t="s">
        <v>229</v>
      </c>
      <c r="L182" s="15">
        <f t="shared" si="10"/>
        <v>3.1440000000000001</v>
      </c>
      <c r="M182" s="16">
        <f t="shared" si="11"/>
        <v>3</v>
      </c>
    </row>
    <row r="183" spans="1:13" x14ac:dyDescent="0.25">
      <c r="A183" s="10">
        <v>181</v>
      </c>
      <c r="B183" s="11" t="s">
        <v>290</v>
      </c>
      <c r="C183" s="12" t="s">
        <v>420</v>
      </c>
      <c r="D183" s="12" t="s">
        <v>421</v>
      </c>
      <c r="E183" s="13">
        <v>0.53</v>
      </c>
      <c r="F183" s="14">
        <f t="shared" si="9"/>
        <v>530</v>
      </c>
      <c r="G183" s="15">
        <v>30</v>
      </c>
      <c r="H183" s="15">
        <f t="shared" si="12"/>
        <v>15.9</v>
      </c>
      <c r="I183" s="12" t="s">
        <v>14</v>
      </c>
      <c r="J183" s="12" t="s">
        <v>337</v>
      </c>
      <c r="K183" s="11" t="s">
        <v>229</v>
      </c>
      <c r="L183" s="15">
        <f t="shared" si="10"/>
        <v>3.18</v>
      </c>
      <c r="M183" s="16">
        <f t="shared" si="11"/>
        <v>3</v>
      </c>
    </row>
    <row r="184" spans="1:13" x14ac:dyDescent="0.25">
      <c r="A184" s="10">
        <v>182</v>
      </c>
      <c r="B184" s="11" t="s">
        <v>290</v>
      </c>
      <c r="C184" s="12" t="s">
        <v>422</v>
      </c>
      <c r="D184" s="12" t="s">
        <v>423</v>
      </c>
      <c r="E184" s="13">
        <v>0.49299999999999999</v>
      </c>
      <c r="F184" s="14">
        <f t="shared" si="9"/>
        <v>493</v>
      </c>
      <c r="G184" s="15">
        <v>30</v>
      </c>
      <c r="H184" s="15">
        <f t="shared" si="12"/>
        <v>14.79</v>
      </c>
      <c r="I184" s="12" t="s">
        <v>14</v>
      </c>
      <c r="J184" s="12" t="s">
        <v>337</v>
      </c>
      <c r="K184" s="11" t="s">
        <v>229</v>
      </c>
      <c r="L184" s="15">
        <f t="shared" si="10"/>
        <v>2.9580000000000002</v>
      </c>
      <c r="M184" s="16">
        <f t="shared" si="11"/>
        <v>3</v>
      </c>
    </row>
    <row r="185" spans="1:13" x14ac:dyDescent="0.25">
      <c r="A185" s="10">
        <v>183</v>
      </c>
      <c r="B185" s="11" t="s">
        <v>290</v>
      </c>
      <c r="C185" s="12" t="s">
        <v>424</v>
      </c>
      <c r="D185" s="12" t="s">
        <v>425</v>
      </c>
      <c r="E185" s="13">
        <v>0.57199999999999995</v>
      </c>
      <c r="F185" s="14">
        <f t="shared" si="9"/>
        <v>572</v>
      </c>
      <c r="G185" s="15">
        <v>30</v>
      </c>
      <c r="H185" s="15">
        <f t="shared" si="12"/>
        <v>17.16</v>
      </c>
      <c r="I185" s="12" t="s">
        <v>14</v>
      </c>
      <c r="J185" s="12" t="s">
        <v>337</v>
      </c>
      <c r="K185" s="11" t="s">
        <v>229</v>
      </c>
      <c r="L185" s="15">
        <f t="shared" si="10"/>
        <v>3.4320000000000004</v>
      </c>
      <c r="M185" s="16">
        <f t="shared" si="11"/>
        <v>3</v>
      </c>
    </row>
    <row r="186" spans="1:13" x14ac:dyDescent="0.25">
      <c r="A186" s="10">
        <v>184</v>
      </c>
      <c r="B186" s="11" t="s">
        <v>290</v>
      </c>
      <c r="C186" s="12" t="s">
        <v>426</v>
      </c>
      <c r="D186" s="12" t="s">
        <v>427</v>
      </c>
      <c r="E186" s="13">
        <v>0.52500000000000002</v>
      </c>
      <c r="F186" s="14">
        <f t="shared" si="9"/>
        <v>525</v>
      </c>
      <c r="G186" s="15">
        <v>30</v>
      </c>
      <c r="H186" s="15">
        <f t="shared" si="12"/>
        <v>15.75</v>
      </c>
      <c r="I186" s="12" t="s">
        <v>14</v>
      </c>
      <c r="J186" s="12" t="s">
        <v>337</v>
      </c>
      <c r="K186" s="11" t="s">
        <v>229</v>
      </c>
      <c r="L186" s="15">
        <f t="shared" si="10"/>
        <v>3.1500000000000004</v>
      </c>
      <c r="M186" s="16">
        <f t="shared" si="11"/>
        <v>3</v>
      </c>
    </row>
    <row r="187" spans="1:13" x14ac:dyDescent="0.25">
      <c r="A187" s="10">
        <v>185</v>
      </c>
      <c r="B187" s="11" t="s">
        <v>290</v>
      </c>
      <c r="C187" s="12" t="s">
        <v>428</v>
      </c>
      <c r="D187" s="12" t="s">
        <v>429</v>
      </c>
      <c r="E187" s="13">
        <v>0.496</v>
      </c>
      <c r="F187" s="14">
        <f t="shared" si="9"/>
        <v>496</v>
      </c>
      <c r="G187" s="15">
        <v>30</v>
      </c>
      <c r="H187" s="15">
        <f t="shared" si="12"/>
        <v>14.879999999999999</v>
      </c>
      <c r="I187" s="12" t="s">
        <v>14</v>
      </c>
      <c r="J187" s="12" t="s">
        <v>337</v>
      </c>
      <c r="K187" s="11" t="s">
        <v>229</v>
      </c>
      <c r="L187" s="15">
        <f t="shared" si="10"/>
        <v>2.976</v>
      </c>
      <c r="M187" s="16">
        <f t="shared" si="11"/>
        <v>3</v>
      </c>
    </row>
    <row r="188" spans="1:13" x14ac:dyDescent="0.25">
      <c r="A188" s="10">
        <v>186</v>
      </c>
      <c r="B188" s="11" t="s">
        <v>290</v>
      </c>
      <c r="C188" s="12" t="s">
        <v>430</v>
      </c>
      <c r="D188" s="12" t="s">
        <v>431</v>
      </c>
      <c r="E188" s="13">
        <v>0.33900000000000002</v>
      </c>
      <c r="F188" s="14">
        <f t="shared" si="9"/>
        <v>339</v>
      </c>
      <c r="G188" s="15">
        <v>30</v>
      </c>
      <c r="H188" s="15">
        <f t="shared" si="12"/>
        <v>10.17</v>
      </c>
      <c r="I188" s="12" t="s">
        <v>14</v>
      </c>
      <c r="J188" s="12" t="s">
        <v>337</v>
      </c>
      <c r="K188" s="11" t="s">
        <v>229</v>
      </c>
      <c r="L188" s="15">
        <f t="shared" si="10"/>
        <v>2.0340000000000003</v>
      </c>
      <c r="M188" s="16">
        <f t="shared" si="11"/>
        <v>3</v>
      </c>
    </row>
    <row r="189" spans="1:13" x14ac:dyDescent="0.25">
      <c r="A189" s="10">
        <v>187</v>
      </c>
      <c r="B189" s="11" t="s">
        <v>290</v>
      </c>
      <c r="C189" s="12" t="s">
        <v>432</v>
      </c>
      <c r="D189" s="12" t="s">
        <v>433</v>
      </c>
      <c r="E189" s="13">
        <v>0.99299999999999999</v>
      </c>
      <c r="F189" s="14">
        <f t="shared" si="9"/>
        <v>993</v>
      </c>
      <c r="G189" s="15">
        <v>30</v>
      </c>
      <c r="H189" s="15">
        <f t="shared" si="12"/>
        <v>29.79</v>
      </c>
      <c r="I189" s="12" t="s">
        <v>14</v>
      </c>
      <c r="J189" s="12" t="s">
        <v>337</v>
      </c>
      <c r="K189" s="11" t="s">
        <v>229</v>
      </c>
      <c r="L189" s="15">
        <f t="shared" si="10"/>
        <v>5.9580000000000002</v>
      </c>
      <c r="M189" s="16">
        <f t="shared" si="11"/>
        <v>3</v>
      </c>
    </row>
    <row r="190" spans="1:13" x14ac:dyDescent="0.25">
      <c r="A190" s="10">
        <v>188</v>
      </c>
      <c r="B190" s="11" t="s">
        <v>290</v>
      </c>
      <c r="C190" s="12" t="s">
        <v>434</v>
      </c>
      <c r="D190" s="12" t="s">
        <v>435</v>
      </c>
      <c r="E190" s="13">
        <v>0.33500000000000002</v>
      </c>
      <c r="F190" s="14">
        <f t="shared" si="9"/>
        <v>335</v>
      </c>
      <c r="G190" s="15">
        <v>30</v>
      </c>
      <c r="H190" s="15">
        <f t="shared" si="12"/>
        <v>10.050000000000001</v>
      </c>
      <c r="I190" s="12" t="s">
        <v>14</v>
      </c>
      <c r="J190" s="12" t="s">
        <v>337</v>
      </c>
      <c r="K190" s="11" t="s">
        <v>229</v>
      </c>
      <c r="L190" s="15">
        <f t="shared" si="10"/>
        <v>2.0100000000000002</v>
      </c>
      <c r="M190" s="16">
        <f t="shared" si="11"/>
        <v>3</v>
      </c>
    </row>
    <row r="191" spans="1:13" x14ac:dyDescent="0.25">
      <c r="A191" s="10">
        <v>189</v>
      </c>
      <c r="B191" s="11" t="s">
        <v>290</v>
      </c>
      <c r="C191" s="12" t="s">
        <v>436</v>
      </c>
      <c r="D191" s="12" t="s">
        <v>437</v>
      </c>
      <c r="E191" s="13">
        <v>0.14199999999999999</v>
      </c>
      <c r="F191" s="14">
        <f t="shared" si="9"/>
        <v>142</v>
      </c>
      <c r="G191" s="15">
        <v>30</v>
      </c>
      <c r="H191" s="15">
        <f t="shared" si="12"/>
        <v>4.26</v>
      </c>
      <c r="I191" s="12" t="s">
        <v>14</v>
      </c>
      <c r="J191" s="12" t="s">
        <v>337</v>
      </c>
      <c r="K191" s="11" t="s">
        <v>229</v>
      </c>
      <c r="L191" s="15">
        <f t="shared" si="10"/>
        <v>0.85199999999999998</v>
      </c>
      <c r="M191" s="16">
        <f t="shared" si="11"/>
        <v>3</v>
      </c>
    </row>
    <row r="192" spans="1:13" x14ac:dyDescent="0.25">
      <c r="A192" s="10">
        <v>190</v>
      </c>
      <c r="B192" s="11" t="s">
        <v>290</v>
      </c>
      <c r="C192" s="12" t="s">
        <v>438</v>
      </c>
      <c r="D192" s="12" t="s">
        <v>439</v>
      </c>
      <c r="E192" s="13">
        <v>0.35199999999999998</v>
      </c>
      <c r="F192" s="14">
        <f t="shared" si="9"/>
        <v>352</v>
      </c>
      <c r="G192" s="15">
        <v>30</v>
      </c>
      <c r="H192" s="15">
        <f t="shared" si="12"/>
        <v>10.559999999999999</v>
      </c>
      <c r="I192" s="12" t="s">
        <v>14</v>
      </c>
      <c r="J192" s="12" t="s">
        <v>337</v>
      </c>
      <c r="K192" s="11" t="s">
        <v>229</v>
      </c>
      <c r="L192" s="15">
        <f t="shared" si="10"/>
        <v>2.1119999999999997</v>
      </c>
      <c r="M192" s="16">
        <f t="shared" si="11"/>
        <v>3</v>
      </c>
    </row>
    <row r="193" spans="1:13" x14ac:dyDescent="0.25">
      <c r="A193" s="10">
        <v>191</v>
      </c>
      <c r="B193" s="11" t="s">
        <v>290</v>
      </c>
      <c r="C193" s="12" t="s">
        <v>440</v>
      </c>
      <c r="D193" s="12" t="s">
        <v>441</v>
      </c>
      <c r="E193" s="13">
        <v>0.84199999999999997</v>
      </c>
      <c r="F193" s="14">
        <f t="shared" si="9"/>
        <v>842</v>
      </c>
      <c r="G193" s="15">
        <v>30</v>
      </c>
      <c r="H193" s="15">
        <f t="shared" si="12"/>
        <v>25.259999999999998</v>
      </c>
      <c r="I193" s="12" t="s">
        <v>14</v>
      </c>
      <c r="J193" s="12" t="s">
        <v>337</v>
      </c>
      <c r="K193" s="11" t="s">
        <v>229</v>
      </c>
      <c r="L193" s="15">
        <f t="shared" si="10"/>
        <v>5.0519999999999996</v>
      </c>
      <c r="M193" s="16">
        <f t="shared" si="11"/>
        <v>3</v>
      </c>
    </row>
    <row r="194" spans="1:13" x14ac:dyDescent="0.25">
      <c r="A194" s="10">
        <v>192</v>
      </c>
      <c r="B194" s="11" t="s">
        <v>290</v>
      </c>
      <c r="C194" s="12" t="s">
        <v>442</v>
      </c>
      <c r="D194" s="12" t="s">
        <v>443</v>
      </c>
      <c r="E194" s="13">
        <v>32.506999999999998</v>
      </c>
      <c r="F194" s="14">
        <f t="shared" si="9"/>
        <v>32506.999999999996</v>
      </c>
      <c r="G194" s="15">
        <v>30</v>
      </c>
      <c r="H194" s="15">
        <f t="shared" si="12"/>
        <v>975.20999999999992</v>
      </c>
      <c r="I194" s="12" t="s">
        <v>14</v>
      </c>
      <c r="J194" s="12" t="s">
        <v>444</v>
      </c>
      <c r="K194" s="11" t="s">
        <v>16</v>
      </c>
      <c r="L194" s="15">
        <f t="shared" si="10"/>
        <v>195.042</v>
      </c>
      <c r="M194" s="16">
        <f t="shared" si="11"/>
        <v>3</v>
      </c>
    </row>
    <row r="195" spans="1:13" x14ac:dyDescent="0.25">
      <c r="A195" s="10">
        <v>193</v>
      </c>
      <c r="B195" s="11" t="s">
        <v>445</v>
      </c>
      <c r="C195" s="12" t="s">
        <v>446</v>
      </c>
      <c r="D195" s="12" t="s">
        <v>447</v>
      </c>
      <c r="E195" s="13">
        <v>3.4470000000000001</v>
      </c>
      <c r="F195" s="14">
        <f t="shared" si="9"/>
        <v>3447</v>
      </c>
      <c r="G195" s="15">
        <v>30</v>
      </c>
      <c r="H195" s="15">
        <f t="shared" si="12"/>
        <v>103.41</v>
      </c>
      <c r="I195" s="12" t="s">
        <v>448</v>
      </c>
      <c r="J195" s="12" t="s">
        <v>275</v>
      </c>
      <c r="K195" s="11" t="s">
        <v>16</v>
      </c>
      <c r="L195" s="15">
        <f t="shared" si="10"/>
        <v>20.682000000000002</v>
      </c>
      <c r="M195" s="16">
        <f t="shared" si="11"/>
        <v>3</v>
      </c>
    </row>
    <row r="196" spans="1:13" x14ac:dyDescent="0.25">
      <c r="A196" s="10">
        <v>194</v>
      </c>
      <c r="B196" s="11" t="s">
        <v>445</v>
      </c>
      <c r="C196" s="12" t="s">
        <v>449</v>
      </c>
      <c r="D196" s="12" t="s">
        <v>450</v>
      </c>
      <c r="E196" s="13">
        <v>1.7090000000000001</v>
      </c>
      <c r="F196" s="14">
        <f t="shared" si="9"/>
        <v>1709</v>
      </c>
      <c r="G196" s="15">
        <v>30</v>
      </c>
      <c r="H196" s="15">
        <f t="shared" si="12"/>
        <v>51.27</v>
      </c>
      <c r="I196" s="12" t="s">
        <v>448</v>
      </c>
      <c r="J196" s="12" t="s">
        <v>275</v>
      </c>
      <c r="K196" s="11" t="s">
        <v>16</v>
      </c>
      <c r="L196" s="15">
        <f t="shared" si="10"/>
        <v>10.254000000000001</v>
      </c>
      <c r="M196" s="16">
        <f t="shared" si="11"/>
        <v>3</v>
      </c>
    </row>
    <row r="197" spans="1:13" x14ac:dyDescent="0.25">
      <c r="A197" s="10">
        <v>195</v>
      </c>
      <c r="B197" s="11" t="s">
        <v>445</v>
      </c>
      <c r="C197" s="12" t="s">
        <v>451</v>
      </c>
      <c r="D197" s="12" t="s">
        <v>452</v>
      </c>
      <c r="E197" s="13">
        <v>12.391</v>
      </c>
      <c r="F197" s="14">
        <f t="shared" si="9"/>
        <v>12391</v>
      </c>
      <c r="G197" s="15">
        <v>30</v>
      </c>
      <c r="H197" s="15">
        <f t="shared" si="12"/>
        <v>371.73</v>
      </c>
      <c r="I197" s="12" t="s">
        <v>448</v>
      </c>
      <c r="J197" s="12" t="s">
        <v>275</v>
      </c>
      <c r="K197" s="11" t="s">
        <v>16</v>
      </c>
      <c r="L197" s="15">
        <f t="shared" si="10"/>
        <v>74.346000000000004</v>
      </c>
      <c r="M197" s="16">
        <f t="shared" si="11"/>
        <v>3</v>
      </c>
    </row>
    <row r="198" spans="1:13" x14ac:dyDescent="0.25">
      <c r="A198" s="10">
        <v>196</v>
      </c>
      <c r="B198" s="11" t="s">
        <v>445</v>
      </c>
      <c r="C198" s="12" t="s">
        <v>453</v>
      </c>
      <c r="D198" s="12" t="s">
        <v>454</v>
      </c>
      <c r="E198" s="13">
        <v>14.5</v>
      </c>
      <c r="F198" s="14">
        <f t="shared" si="9"/>
        <v>14500</v>
      </c>
      <c r="G198" s="15">
        <v>30</v>
      </c>
      <c r="H198" s="15">
        <f t="shared" si="12"/>
        <v>435</v>
      </c>
      <c r="I198" s="12" t="s">
        <v>448</v>
      </c>
      <c r="J198" s="12" t="s">
        <v>455</v>
      </c>
      <c r="K198" s="11" t="s">
        <v>16</v>
      </c>
      <c r="L198" s="15">
        <f t="shared" si="10"/>
        <v>87</v>
      </c>
      <c r="M198" s="16">
        <f t="shared" si="11"/>
        <v>3</v>
      </c>
    </row>
    <row r="199" spans="1:13" x14ac:dyDescent="0.25">
      <c r="A199" s="10">
        <v>197</v>
      </c>
      <c r="B199" s="11" t="s">
        <v>445</v>
      </c>
      <c r="C199" s="12" t="s">
        <v>456</v>
      </c>
      <c r="D199" s="12" t="s">
        <v>457</v>
      </c>
      <c r="E199" s="13">
        <v>2.6640000000000001</v>
      </c>
      <c r="F199" s="14">
        <f t="shared" si="9"/>
        <v>2664</v>
      </c>
      <c r="G199" s="15">
        <v>30</v>
      </c>
      <c r="H199" s="15">
        <f t="shared" si="12"/>
        <v>79.92</v>
      </c>
      <c r="I199" s="12" t="s">
        <v>296</v>
      </c>
      <c r="J199" s="12" t="s">
        <v>458</v>
      </c>
      <c r="K199" s="11" t="s">
        <v>16</v>
      </c>
      <c r="L199" s="15">
        <f t="shared" si="10"/>
        <v>15.984000000000002</v>
      </c>
      <c r="M199" s="16">
        <f t="shared" si="11"/>
        <v>3</v>
      </c>
    </row>
    <row r="200" spans="1:13" x14ac:dyDescent="0.25">
      <c r="A200" s="10">
        <v>198</v>
      </c>
      <c r="B200" s="11" t="s">
        <v>445</v>
      </c>
      <c r="C200" s="12" t="s">
        <v>459</v>
      </c>
      <c r="D200" s="12" t="s">
        <v>460</v>
      </c>
      <c r="E200" s="13">
        <v>6.1</v>
      </c>
      <c r="F200" s="14">
        <f t="shared" si="9"/>
        <v>6100</v>
      </c>
      <c r="G200" s="15">
        <v>30</v>
      </c>
      <c r="H200" s="15">
        <f t="shared" si="12"/>
        <v>183</v>
      </c>
      <c r="I200" s="12" t="s">
        <v>296</v>
      </c>
      <c r="J200" s="12" t="s">
        <v>458</v>
      </c>
      <c r="K200" s="11" t="s">
        <v>16</v>
      </c>
      <c r="L200" s="15">
        <f t="shared" si="10"/>
        <v>36.6</v>
      </c>
      <c r="M200" s="16">
        <f t="shared" si="11"/>
        <v>3</v>
      </c>
    </row>
    <row r="201" spans="1:13" x14ac:dyDescent="0.25">
      <c r="A201" s="10">
        <v>199</v>
      </c>
      <c r="B201" s="11" t="s">
        <v>445</v>
      </c>
      <c r="C201" s="12" t="s">
        <v>461</v>
      </c>
      <c r="D201" s="12" t="s">
        <v>462</v>
      </c>
      <c r="E201" s="13">
        <v>1.9590000000000001</v>
      </c>
      <c r="F201" s="14">
        <f t="shared" si="9"/>
        <v>1959</v>
      </c>
      <c r="G201" s="15">
        <v>30</v>
      </c>
      <c r="H201" s="15">
        <f t="shared" si="12"/>
        <v>58.77</v>
      </c>
      <c r="I201" s="12" t="s">
        <v>14</v>
      </c>
      <c r="J201" s="12" t="s">
        <v>275</v>
      </c>
      <c r="K201" s="11" t="s">
        <v>16</v>
      </c>
      <c r="L201" s="15">
        <f t="shared" si="10"/>
        <v>11.754000000000001</v>
      </c>
      <c r="M201" s="16">
        <f t="shared" si="11"/>
        <v>3</v>
      </c>
    </row>
    <row r="202" spans="1:13" x14ac:dyDescent="0.25">
      <c r="A202" s="10">
        <v>200</v>
      </c>
      <c r="B202" s="11" t="s">
        <v>445</v>
      </c>
      <c r="C202" s="12" t="s">
        <v>463</v>
      </c>
      <c r="D202" s="12" t="s">
        <v>464</v>
      </c>
      <c r="E202" s="13">
        <v>5.5</v>
      </c>
      <c r="F202" s="14">
        <f t="shared" si="9"/>
        <v>5500</v>
      </c>
      <c r="G202" s="15">
        <v>30</v>
      </c>
      <c r="H202" s="15">
        <f t="shared" si="12"/>
        <v>165</v>
      </c>
      <c r="I202" s="12" t="s">
        <v>147</v>
      </c>
      <c r="J202" s="12" t="s">
        <v>465</v>
      </c>
      <c r="K202" s="11" t="s">
        <v>16</v>
      </c>
      <c r="L202" s="15">
        <f t="shared" si="10"/>
        <v>33</v>
      </c>
      <c r="M202" s="16">
        <f t="shared" si="11"/>
        <v>3</v>
      </c>
    </row>
    <row r="203" spans="1:13" x14ac:dyDescent="0.25">
      <c r="A203" s="10">
        <v>201</v>
      </c>
      <c r="B203" s="11" t="s">
        <v>445</v>
      </c>
      <c r="C203" s="12" t="s">
        <v>466</v>
      </c>
      <c r="D203" s="12" t="s">
        <v>467</v>
      </c>
      <c r="E203" s="13">
        <v>25.146999999999998</v>
      </c>
      <c r="F203" s="14">
        <f t="shared" si="9"/>
        <v>25147</v>
      </c>
      <c r="G203" s="15">
        <v>30</v>
      </c>
      <c r="H203" s="15">
        <f t="shared" si="12"/>
        <v>754.41</v>
      </c>
      <c r="I203" s="12" t="s">
        <v>296</v>
      </c>
      <c r="J203" s="12" t="s">
        <v>468</v>
      </c>
      <c r="K203" s="11" t="s">
        <v>16</v>
      </c>
      <c r="L203" s="15">
        <f t="shared" si="10"/>
        <v>150.88200000000001</v>
      </c>
      <c r="M203" s="16">
        <f t="shared" si="11"/>
        <v>3</v>
      </c>
    </row>
    <row r="204" spans="1:13" x14ac:dyDescent="0.25">
      <c r="A204" s="10">
        <v>202</v>
      </c>
      <c r="B204" s="11" t="s">
        <v>445</v>
      </c>
      <c r="C204" s="12" t="s">
        <v>469</v>
      </c>
      <c r="D204" s="12" t="s">
        <v>470</v>
      </c>
      <c r="E204" s="13">
        <v>3.1970000000000001</v>
      </c>
      <c r="F204" s="14">
        <f t="shared" si="9"/>
        <v>3197</v>
      </c>
      <c r="G204" s="15">
        <v>30</v>
      </c>
      <c r="H204" s="15">
        <f t="shared" si="8"/>
        <v>95.91</v>
      </c>
      <c r="I204" s="12" t="s">
        <v>448</v>
      </c>
      <c r="J204" s="12" t="s">
        <v>275</v>
      </c>
      <c r="K204" s="11" t="s">
        <v>16</v>
      </c>
      <c r="L204" s="15">
        <f t="shared" si="10"/>
        <v>19.181999999999999</v>
      </c>
      <c r="M204" s="16">
        <f t="shared" si="11"/>
        <v>3</v>
      </c>
    </row>
    <row r="205" spans="1:13" x14ac:dyDescent="0.25">
      <c r="A205" s="10">
        <v>203</v>
      </c>
      <c r="B205" s="11" t="s">
        <v>445</v>
      </c>
      <c r="C205" s="12" t="s">
        <v>471</v>
      </c>
      <c r="D205" s="12" t="s">
        <v>472</v>
      </c>
      <c r="E205" s="13">
        <v>39.192999999999998</v>
      </c>
      <c r="F205" s="14">
        <f t="shared" si="9"/>
        <v>39193</v>
      </c>
      <c r="G205" s="15">
        <v>30</v>
      </c>
      <c r="H205" s="15">
        <f t="shared" ref="H205:H208" si="13">E205*G205</f>
        <v>1175.79</v>
      </c>
      <c r="I205" s="12" t="s">
        <v>448</v>
      </c>
      <c r="J205" s="12" t="s">
        <v>455</v>
      </c>
      <c r="K205" s="11" t="s">
        <v>16</v>
      </c>
      <c r="L205" s="15">
        <f t="shared" si="10"/>
        <v>235.15800000000002</v>
      </c>
      <c r="M205" s="16">
        <f t="shared" si="11"/>
        <v>3</v>
      </c>
    </row>
    <row r="206" spans="1:13" x14ac:dyDescent="0.25">
      <c r="A206" s="10">
        <v>204</v>
      </c>
      <c r="B206" s="11" t="s">
        <v>445</v>
      </c>
      <c r="C206" s="12" t="s">
        <v>473</v>
      </c>
      <c r="D206" s="12" t="s">
        <v>474</v>
      </c>
      <c r="E206" s="13">
        <v>32.478000000000002</v>
      </c>
      <c r="F206" s="14">
        <f t="shared" si="9"/>
        <v>32478</v>
      </c>
      <c r="G206" s="15">
        <v>30</v>
      </c>
      <c r="H206" s="15">
        <f t="shared" si="13"/>
        <v>974.34</v>
      </c>
      <c r="I206" s="12" t="s">
        <v>448</v>
      </c>
      <c r="J206" s="12" t="s">
        <v>455</v>
      </c>
      <c r="K206" s="11" t="s">
        <v>16</v>
      </c>
      <c r="L206" s="15">
        <f t="shared" si="10"/>
        <v>194.86800000000002</v>
      </c>
      <c r="M206" s="16">
        <f t="shared" si="11"/>
        <v>3</v>
      </c>
    </row>
    <row r="207" spans="1:13" x14ac:dyDescent="0.25">
      <c r="A207" s="10">
        <v>205</v>
      </c>
      <c r="B207" s="11" t="s">
        <v>445</v>
      </c>
      <c r="C207" s="12" t="s">
        <v>475</v>
      </c>
      <c r="D207" s="12" t="s">
        <v>476</v>
      </c>
      <c r="E207" s="13">
        <v>48.451999999999998</v>
      </c>
      <c r="F207" s="14">
        <f t="shared" si="9"/>
        <v>48452</v>
      </c>
      <c r="G207" s="15">
        <v>30</v>
      </c>
      <c r="H207" s="15">
        <f t="shared" si="13"/>
        <v>1453.56</v>
      </c>
      <c r="I207" s="12" t="s">
        <v>448</v>
      </c>
      <c r="J207" s="12" t="s">
        <v>455</v>
      </c>
      <c r="K207" s="11" t="s">
        <v>16</v>
      </c>
      <c r="L207" s="15">
        <f t="shared" si="10"/>
        <v>290.71199999999999</v>
      </c>
      <c r="M207" s="16">
        <f t="shared" si="11"/>
        <v>3</v>
      </c>
    </row>
    <row r="208" spans="1:13" x14ac:dyDescent="0.25">
      <c r="A208" s="10">
        <v>206</v>
      </c>
      <c r="B208" s="11" t="s">
        <v>445</v>
      </c>
      <c r="C208" s="12" t="s">
        <v>477</v>
      </c>
      <c r="D208" s="12" t="s">
        <v>478</v>
      </c>
      <c r="E208" s="13">
        <v>21.658000000000001</v>
      </c>
      <c r="F208" s="14">
        <f t="shared" si="9"/>
        <v>21658</v>
      </c>
      <c r="G208" s="15">
        <v>30</v>
      </c>
      <c r="H208" s="15">
        <f t="shared" si="13"/>
        <v>649.74</v>
      </c>
      <c r="I208" s="12" t="s">
        <v>479</v>
      </c>
      <c r="J208" s="12" t="s">
        <v>297</v>
      </c>
      <c r="K208" s="11" t="s">
        <v>16</v>
      </c>
      <c r="L208" s="15">
        <f t="shared" si="10"/>
        <v>129.94800000000001</v>
      </c>
      <c r="M208" s="16">
        <f t="shared" si="11"/>
        <v>3</v>
      </c>
    </row>
    <row r="209" spans="1:13" x14ac:dyDescent="0.25">
      <c r="A209" s="10">
        <v>207</v>
      </c>
      <c r="B209" s="11" t="s">
        <v>480</v>
      </c>
      <c r="C209" s="12" t="s">
        <v>481</v>
      </c>
      <c r="D209" s="12" t="s">
        <v>482</v>
      </c>
      <c r="E209" s="13">
        <v>2.5230000000000001</v>
      </c>
      <c r="F209" s="14">
        <f t="shared" si="9"/>
        <v>2523</v>
      </c>
      <c r="G209" s="15">
        <v>30</v>
      </c>
      <c r="H209" s="15">
        <f t="shared" ref="H209:H273" si="14">G209*E209</f>
        <v>75.69</v>
      </c>
      <c r="I209" s="12" t="s">
        <v>296</v>
      </c>
      <c r="J209" s="12" t="s">
        <v>178</v>
      </c>
      <c r="K209" s="11" t="s">
        <v>16</v>
      </c>
      <c r="L209" s="15">
        <f t="shared" si="10"/>
        <v>15.138</v>
      </c>
      <c r="M209" s="16">
        <f t="shared" si="11"/>
        <v>3</v>
      </c>
    </row>
    <row r="210" spans="1:13" x14ac:dyDescent="0.25">
      <c r="A210" s="10">
        <v>208</v>
      </c>
      <c r="B210" s="11" t="s">
        <v>480</v>
      </c>
      <c r="C210" s="12" t="s">
        <v>483</v>
      </c>
      <c r="D210" s="12" t="s">
        <v>484</v>
      </c>
      <c r="E210" s="13">
        <v>0.82</v>
      </c>
      <c r="F210" s="14">
        <f t="shared" si="9"/>
        <v>820</v>
      </c>
      <c r="G210" s="15">
        <v>30</v>
      </c>
      <c r="H210" s="15">
        <f t="shared" si="14"/>
        <v>24.599999999999998</v>
      </c>
      <c r="I210" s="12" t="s">
        <v>296</v>
      </c>
      <c r="J210" s="12" t="s">
        <v>178</v>
      </c>
      <c r="K210" s="11" t="s">
        <v>16</v>
      </c>
      <c r="L210" s="15">
        <f t="shared" si="10"/>
        <v>4.92</v>
      </c>
      <c r="M210" s="16">
        <f t="shared" si="11"/>
        <v>3</v>
      </c>
    </row>
    <row r="211" spans="1:13" x14ac:dyDescent="0.25">
      <c r="A211" s="10">
        <v>209</v>
      </c>
      <c r="B211" s="11" t="s">
        <v>480</v>
      </c>
      <c r="C211" s="12" t="s">
        <v>485</v>
      </c>
      <c r="D211" s="12" t="s">
        <v>486</v>
      </c>
      <c r="E211" s="13">
        <v>1.337</v>
      </c>
      <c r="F211" s="14">
        <f t="shared" si="9"/>
        <v>1337</v>
      </c>
      <c r="G211" s="15">
        <v>30</v>
      </c>
      <c r="H211" s="15">
        <f t="shared" si="14"/>
        <v>40.11</v>
      </c>
      <c r="I211" s="12" t="s">
        <v>296</v>
      </c>
      <c r="J211" s="12" t="s">
        <v>178</v>
      </c>
      <c r="K211" s="11" t="s">
        <v>16</v>
      </c>
      <c r="L211" s="15">
        <f t="shared" si="10"/>
        <v>8.0220000000000002</v>
      </c>
      <c r="M211" s="16">
        <f t="shared" si="11"/>
        <v>3</v>
      </c>
    </row>
    <row r="212" spans="1:13" x14ac:dyDescent="0.25">
      <c r="A212" s="10">
        <v>210</v>
      </c>
      <c r="B212" s="11" t="s">
        <v>480</v>
      </c>
      <c r="C212" s="12" t="s">
        <v>487</v>
      </c>
      <c r="D212" s="12" t="s">
        <v>488</v>
      </c>
      <c r="E212" s="13">
        <v>1.5369999999999999</v>
      </c>
      <c r="F212" s="14">
        <f t="shared" si="9"/>
        <v>1537</v>
      </c>
      <c r="G212" s="15">
        <v>30</v>
      </c>
      <c r="H212" s="15">
        <f t="shared" si="14"/>
        <v>46.11</v>
      </c>
      <c r="I212" s="12" t="s">
        <v>296</v>
      </c>
      <c r="J212" s="12" t="s">
        <v>178</v>
      </c>
      <c r="K212" s="11" t="s">
        <v>16</v>
      </c>
      <c r="L212" s="15">
        <f t="shared" si="10"/>
        <v>9.2219999999999995</v>
      </c>
      <c r="M212" s="16">
        <f t="shared" si="11"/>
        <v>3</v>
      </c>
    </row>
    <row r="213" spans="1:13" x14ac:dyDescent="0.25">
      <c r="A213" s="10">
        <v>211</v>
      </c>
      <c r="B213" s="11" t="s">
        <v>480</v>
      </c>
      <c r="C213" s="12" t="s">
        <v>489</v>
      </c>
      <c r="D213" s="12" t="s">
        <v>490</v>
      </c>
      <c r="E213" s="13">
        <v>1.873</v>
      </c>
      <c r="F213" s="14">
        <f t="shared" si="9"/>
        <v>1873</v>
      </c>
      <c r="G213" s="15">
        <v>30</v>
      </c>
      <c r="H213" s="15">
        <f t="shared" si="14"/>
        <v>56.19</v>
      </c>
      <c r="I213" s="12" t="s">
        <v>296</v>
      </c>
      <c r="J213" s="12" t="s">
        <v>491</v>
      </c>
      <c r="K213" s="11" t="s">
        <v>16</v>
      </c>
      <c r="L213" s="15">
        <f t="shared" si="10"/>
        <v>11.238</v>
      </c>
      <c r="M213" s="16">
        <f t="shared" si="11"/>
        <v>3</v>
      </c>
    </row>
    <row r="214" spans="1:13" x14ac:dyDescent="0.25">
      <c r="A214" s="10">
        <v>212</v>
      </c>
      <c r="B214" s="11" t="s">
        <v>480</v>
      </c>
      <c r="C214" s="12" t="s">
        <v>492</v>
      </c>
      <c r="D214" s="12" t="s">
        <v>493</v>
      </c>
      <c r="E214" s="13">
        <v>20.864000000000001</v>
      </c>
      <c r="F214" s="14">
        <f t="shared" si="9"/>
        <v>20864</v>
      </c>
      <c r="G214" s="15">
        <v>30</v>
      </c>
      <c r="H214" s="15">
        <f t="shared" si="14"/>
        <v>625.92000000000007</v>
      </c>
      <c r="I214" s="12" t="s">
        <v>296</v>
      </c>
      <c r="J214" s="12" t="s">
        <v>178</v>
      </c>
      <c r="K214" s="11" t="s">
        <v>16</v>
      </c>
      <c r="L214" s="15">
        <f t="shared" si="10"/>
        <v>125.18400000000003</v>
      </c>
      <c r="M214" s="16">
        <f t="shared" si="11"/>
        <v>3</v>
      </c>
    </row>
    <row r="215" spans="1:13" x14ac:dyDescent="0.25">
      <c r="A215" s="10">
        <v>213</v>
      </c>
      <c r="B215" s="11" t="s">
        <v>480</v>
      </c>
      <c r="C215" s="12" t="s">
        <v>494</v>
      </c>
      <c r="D215" s="12" t="s">
        <v>495</v>
      </c>
      <c r="E215" s="13">
        <v>1.2030000000000001</v>
      </c>
      <c r="F215" s="14">
        <f t="shared" si="9"/>
        <v>1203</v>
      </c>
      <c r="G215" s="15">
        <v>30</v>
      </c>
      <c r="H215" s="15">
        <f t="shared" si="14"/>
        <v>36.090000000000003</v>
      </c>
      <c r="I215" s="12" t="s">
        <v>296</v>
      </c>
      <c r="J215" s="12" t="s">
        <v>178</v>
      </c>
      <c r="K215" s="11" t="s">
        <v>16</v>
      </c>
      <c r="L215" s="15">
        <f t="shared" si="10"/>
        <v>7.2180000000000009</v>
      </c>
      <c r="M215" s="16">
        <f t="shared" si="11"/>
        <v>3</v>
      </c>
    </row>
    <row r="216" spans="1:13" x14ac:dyDescent="0.25">
      <c r="A216" s="10">
        <v>214</v>
      </c>
      <c r="B216" s="11" t="s">
        <v>480</v>
      </c>
      <c r="C216" s="12" t="s">
        <v>396</v>
      </c>
      <c r="D216" s="12" t="s">
        <v>496</v>
      </c>
      <c r="E216" s="13">
        <v>1.373</v>
      </c>
      <c r="F216" s="14">
        <f t="shared" si="9"/>
        <v>1373</v>
      </c>
      <c r="G216" s="15">
        <v>30</v>
      </c>
      <c r="H216" s="15">
        <f t="shared" si="14"/>
        <v>41.19</v>
      </c>
      <c r="I216" s="12" t="s">
        <v>296</v>
      </c>
      <c r="J216" s="12" t="s">
        <v>178</v>
      </c>
      <c r="K216" s="11" t="s">
        <v>16</v>
      </c>
      <c r="L216" s="15">
        <f t="shared" si="10"/>
        <v>8.2379999999999995</v>
      </c>
      <c r="M216" s="16">
        <f t="shared" si="11"/>
        <v>3</v>
      </c>
    </row>
    <row r="217" spans="1:13" x14ac:dyDescent="0.25">
      <c r="A217" s="10">
        <v>215</v>
      </c>
      <c r="B217" s="11" t="s">
        <v>480</v>
      </c>
      <c r="C217" s="12" t="s">
        <v>497</v>
      </c>
      <c r="D217" s="12" t="s">
        <v>498</v>
      </c>
      <c r="E217" s="13">
        <v>2.1</v>
      </c>
      <c r="F217" s="14">
        <f t="shared" si="9"/>
        <v>2100</v>
      </c>
      <c r="G217" s="15">
        <v>30</v>
      </c>
      <c r="H217" s="15">
        <f t="shared" si="14"/>
        <v>63</v>
      </c>
      <c r="I217" s="12" t="s">
        <v>296</v>
      </c>
      <c r="J217" s="12" t="s">
        <v>499</v>
      </c>
      <c r="K217" s="11" t="s">
        <v>255</v>
      </c>
      <c r="L217" s="15">
        <f t="shared" si="10"/>
        <v>12.600000000000001</v>
      </c>
      <c r="M217" s="16">
        <f t="shared" si="11"/>
        <v>3</v>
      </c>
    </row>
    <row r="218" spans="1:13" x14ac:dyDescent="0.25">
      <c r="A218" s="10">
        <v>216</v>
      </c>
      <c r="B218" s="11" t="s">
        <v>480</v>
      </c>
      <c r="C218" s="12" t="s">
        <v>500</v>
      </c>
      <c r="D218" s="12" t="s">
        <v>501</v>
      </c>
      <c r="E218" s="13">
        <v>2.12</v>
      </c>
      <c r="F218" s="14">
        <f t="shared" si="9"/>
        <v>2120</v>
      </c>
      <c r="G218" s="15">
        <v>30</v>
      </c>
      <c r="H218" s="15">
        <f t="shared" si="14"/>
        <v>63.6</v>
      </c>
      <c r="I218" s="12" t="s">
        <v>296</v>
      </c>
      <c r="J218" s="12" t="s">
        <v>502</v>
      </c>
      <c r="K218" s="11" t="s">
        <v>503</v>
      </c>
      <c r="L218" s="15">
        <f t="shared" si="10"/>
        <v>12.72</v>
      </c>
      <c r="M218" s="16">
        <f t="shared" si="11"/>
        <v>3</v>
      </c>
    </row>
    <row r="219" spans="1:13" x14ac:dyDescent="0.25">
      <c r="A219" s="10">
        <v>217</v>
      </c>
      <c r="B219" s="11" t="s">
        <v>480</v>
      </c>
      <c r="C219" s="12" t="s">
        <v>504</v>
      </c>
      <c r="D219" s="12" t="s">
        <v>505</v>
      </c>
      <c r="E219" s="13">
        <v>1.8360000000000001</v>
      </c>
      <c r="F219" s="14">
        <f t="shared" si="9"/>
        <v>1836</v>
      </c>
      <c r="G219" s="15">
        <v>30</v>
      </c>
      <c r="H219" s="15">
        <f t="shared" si="14"/>
        <v>55.080000000000005</v>
      </c>
      <c r="I219" s="12" t="s">
        <v>296</v>
      </c>
      <c r="J219" s="12" t="s">
        <v>502</v>
      </c>
      <c r="K219" s="11" t="s">
        <v>503</v>
      </c>
      <c r="L219" s="15">
        <f t="shared" si="10"/>
        <v>11.016000000000002</v>
      </c>
      <c r="M219" s="16">
        <f t="shared" si="11"/>
        <v>3</v>
      </c>
    </row>
    <row r="220" spans="1:13" x14ac:dyDescent="0.25">
      <c r="A220" s="10">
        <v>218</v>
      </c>
      <c r="B220" s="11" t="s">
        <v>480</v>
      </c>
      <c r="C220" s="12" t="s">
        <v>506</v>
      </c>
      <c r="D220" s="12" t="s">
        <v>507</v>
      </c>
      <c r="E220" s="13">
        <v>1.9359999999999999</v>
      </c>
      <c r="F220" s="14">
        <f t="shared" si="9"/>
        <v>1936</v>
      </c>
      <c r="G220" s="15">
        <v>30</v>
      </c>
      <c r="H220" s="15">
        <f t="shared" si="14"/>
        <v>58.08</v>
      </c>
      <c r="I220" s="12" t="s">
        <v>296</v>
      </c>
      <c r="J220" s="12" t="s">
        <v>502</v>
      </c>
      <c r="K220" s="11" t="s">
        <v>503</v>
      </c>
      <c r="L220" s="15">
        <f t="shared" si="10"/>
        <v>11.616</v>
      </c>
      <c r="M220" s="16">
        <f t="shared" si="11"/>
        <v>3</v>
      </c>
    </row>
    <row r="221" spans="1:13" x14ac:dyDescent="0.25">
      <c r="A221" s="10">
        <v>219</v>
      </c>
      <c r="B221" s="11" t="s">
        <v>480</v>
      </c>
      <c r="C221" s="12" t="s">
        <v>508</v>
      </c>
      <c r="D221" s="12" t="s">
        <v>509</v>
      </c>
      <c r="E221" s="13">
        <v>1.8360000000000001</v>
      </c>
      <c r="F221" s="14">
        <f t="shared" si="9"/>
        <v>1836</v>
      </c>
      <c r="G221" s="15">
        <v>30</v>
      </c>
      <c r="H221" s="15">
        <f t="shared" si="14"/>
        <v>55.080000000000005</v>
      </c>
      <c r="I221" s="12" t="s">
        <v>296</v>
      </c>
      <c r="J221" s="12" t="s">
        <v>502</v>
      </c>
      <c r="K221" s="11" t="s">
        <v>503</v>
      </c>
      <c r="L221" s="15">
        <f t="shared" si="10"/>
        <v>11.016000000000002</v>
      </c>
      <c r="M221" s="16">
        <f t="shared" si="11"/>
        <v>3</v>
      </c>
    </row>
    <row r="222" spans="1:13" x14ac:dyDescent="0.25">
      <c r="A222" s="10">
        <v>220</v>
      </c>
      <c r="B222" s="11" t="s">
        <v>480</v>
      </c>
      <c r="C222" s="12" t="s">
        <v>510</v>
      </c>
      <c r="D222" s="12" t="s">
        <v>511</v>
      </c>
      <c r="E222" s="13">
        <v>0.33700000000000002</v>
      </c>
      <c r="F222" s="14">
        <f t="shared" si="9"/>
        <v>337</v>
      </c>
      <c r="G222" s="15">
        <v>30</v>
      </c>
      <c r="H222" s="15">
        <f t="shared" si="14"/>
        <v>10.110000000000001</v>
      </c>
      <c r="I222" s="12" t="s">
        <v>296</v>
      </c>
      <c r="J222" s="12" t="s">
        <v>502</v>
      </c>
      <c r="K222" s="11" t="s">
        <v>503</v>
      </c>
      <c r="L222" s="15">
        <f t="shared" si="10"/>
        <v>2.0220000000000002</v>
      </c>
      <c r="M222" s="16">
        <f t="shared" si="11"/>
        <v>3</v>
      </c>
    </row>
    <row r="223" spans="1:13" x14ac:dyDescent="0.25">
      <c r="A223" s="10">
        <v>221</v>
      </c>
      <c r="B223" s="11" t="s">
        <v>480</v>
      </c>
      <c r="C223" s="12" t="s">
        <v>512</v>
      </c>
      <c r="D223" s="12" t="s">
        <v>513</v>
      </c>
      <c r="E223" s="13">
        <v>1.9690000000000001</v>
      </c>
      <c r="F223" s="14">
        <f t="shared" si="9"/>
        <v>1969</v>
      </c>
      <c r="G223" s="15">
        <v>30</v>
      </c>
      <c r="H223" s="15">
        <f t="shared" si="14"/>
        <v>59.07</v>
      </c>
      <c r="I223" s="12" t="s">
        <v>296</v>
      </c>
      <c r="J223" s="12" t="s">
        <v>502</v>
      </c>
      <c r="K223" s="11" t="s">
        <v>503</v>
      </c>
      <c r="L223" s="15">
        <f t="shared" si="10"/>
        <v>11.814</v>
      </c>
      <c r="M223" s="16">
        <f t="shared" si="11"/>
        <v>3</v>
      </c>
    </row>
    <row r="224" spans="1:13" x14ac:dyDescent="0.25">
      <c r="A224" s="10">
        <v>222</v>
      </c>
      <c r="B224" s="11" t="s">
        <v>480</v>
      </c>
      <c r="C224" s="12" t="s">
        <v>514</v>
      </c>
      <c r="D224" s="12" t="s">
        <v>515</v>
      </c>
      <c r="E224" s="13">
        <v>2.2010000000000001</v>
      </c>
      <c r="F224" s="14">
        <f t="shared" si="9"/>
        <v>2201</v>
      </c>
      <c r="G224" s="15">
        <v>30</v>
      </c>
      <c r="H224" s="15">
        <f t="shared" si="14"/>
        <v>66.03</v>
      </c>
      <c r="I224" s="12" t="s">
        <v>296</v>
      </c>
      <c r="J224" s="12" t="s">
        <v>516</v>
      </c>
      <c r="K224" s="11" t="s">
        <v>502</v>
      </c>
      <c r="L224" s="15">
        <f t="shared" ref="L224:L288" si="15">H224*20%</f>
        <v>13.206000000000001</v>
      </c>
      <c r="M224" s="16">
        <f t="shared" si="11"/>
        <v>3</v>
      </c>
    </row>
    <row r="225" spans="1:13" x14ac:dyDescent="0.25">
      <c r="A225" s="10">
        <v>223</v>
      </c>
      <c r="B225" s="11" t="s">
        <v>480</v>
      </c>
      <c r="C225" s="12" t="s">
        <v>517</v>
      </c>
      <c r="D225" s="12" t="s">
        <v>518</v>
      </c>
      <c r="E225" s="13">
        <v>1.024</v>
      </c>
      <c r="F225" s="14">
        <f t="shared" ref="F225:F293" si="16">E225*1000</f>
        <v>1024</v>
      </c>
      <c r="G225" s="15">
        <v>30</v>
      </c>
      <c r="H225" s="15">
        <f t="shared" si="14"/>
        <v>30.72</v>
      </c>
      <c r="I225" s="12" t="s">
        <v>296</v>
      </c>
      <c r="J225" s="12" t="s">
        <v>337</v>
      </c>
      <c r="K225" s="11" t="s">
        <v>229</v>
      </c>
      <c r="L225" s="15">
        <f t="shared" si="15"/>
        <v>6.1440000000000001</v>
      </c>
      <c r="M225" s="16">
        <f t="shared" ref="M225:M293" si="17">G225*10%</f>
        <v>3</v>
      </c>
    </row>
    <row r="226" spans="1:13" x14ac:dyDescent="0.25">
      <c r="A226" s="10">
        <v>224</v>
      </c>
      <c r="B226" s="11" t="s">
        <v>480</v>
      </c>
      <c r="C226" s="12" t="s">
        <v>519</v>
      </c>
      <c r="D226" s="12" t="s">
        <v>520</v>
      </c>
      <c r="E226" s="13">
        <v>1.008</v>
      </c>
      <c r="F226" s="14">
        <f t="shared" si="16"/>
        <v>1008</v>
      </c>
      <c r="G226" s="15">
        <v>30</v>
      </c>
      <c r="H226" s="15">
        <f t="shared" si="14"/>
        <v>30.240000000000002</v>
      </c>
      <c r="I226" s="12" t="s">
        <v>296</v>
      </c>
      <c r="J226" s="12" t="s">
        <v>337</v>
      </c>
      <c r="K226" s="11" t="s">
        <v>229</v>
      </c>
      <c r="L226" s="15">
        <f t="shared" si="15"/>
        <v>6.0480000000000009</v>
      </c>
      <c r="M226" s="16">
        <f t="shared" si="17"/>
        <v>3</v>
      </c>
    </row>
    <row r="227" spans="1:13" x14ac:dyDescent="0.25">
      <c r="A227" s="10">
        <v>225</v>
      </c>
      <c r="B227" s="11" t="s">
        <v>480</v>
      </c>
      <c r="C227" s="12" t="s">
        <v>521</v>
      </c>
      <c r="D227" s="12" t="s">
        <v>522</v>
      </c>
      <c r="E227" s="13">
        <v>1.0189999999999999</v>
      </c>
      <c r="F227" s="14">
        <f t="shared" si="16"/>
        <v>1018.9999999999999</v>
      </c>
      <c r="G227" s="15">
        <v>30</v>
      </c>
      <c r="H227" s="15">
        <f t="shared" si="14"/>
        <v>30.569999999999997</v>
      </c>
      <c r="I227" s="12" t="s">
        <v>296</v>
      </c>
      <c r="J227" s="12" t="s">
        <v>337</v>
      </c>
      <c r="K227" s="11" t="s">
        <v>229</v>
      </c>
      <c r="L227" s="15">
        <f t="shared" si="15"/>
        <v>6.1139999999999999</v>
      </c>
      <c r="M227" s="16">
        <f t="shared" si="17"/>
        <v>3</v>
      </c>
    </row>
    <row r="228" spans="1:13" x14ac:dyDescent="0.25">
      <c r="A228" s="10">
        <v>226</v>
      </c>
      <c r="B228" s="11" t="s">
        <v>480</v>
      </c>
      <c r="C228" s="12" t="s">
        <v>523</v>
      </c>
      <c r="D228" s="12" t="s">
        <v>524</v>
      </c>
      <c r="E228" s="13">
        <v>0.96099999999999997</v>
      </c>
      <c r="F228" s="14">
        <f t="shared" si="16"/>
        <v>961</v>
      </c>
      <c r="G228" s="15">
        <v>30</v>
      </c>
      <c r="H228" s="15">
        <f t="shared" si="14"/>
        <v>28.83</v>
      </c>
      <c r="I228" s="12" t="s">
        <v>296</v>
      </c>
      <c r="J228" s="12" t="s">
        <v>337</v>
      </c>
      <c r="K228" s="11" t="s">
        <v>229</v>
      </c>
      <c r="L228" s="15">
        <f t="shared" si="15"/>
        <v>5.766</v>
      </c>
      <c r="M228" s="16">
        <f t="shared" si="17"/>
        <v>3</v>
      </c>
    </row>
    <row r="229" spans="1:13" x14ac:dyDescent="0.25">
      <c r="A229" s="10">
        <v>227</v>
      </c>
      <c r="B229" s="11" t="s">
        <v>480</v>
      </c>
      <c r="C229" s="12" t="s">
        <v>525</v>
      </c>
      <c r="D229" s="12" t="s">
        <v>526</v>
      </c>
      <c r="E229" s="13">
        <v>1.0009999999999999</v>
      </c>
      <c r="F229" s="14">
        <f t="shared" si="16"/>
        <v>1000.9999999999999</v>
      </c>
      <c r="G229" s="15">
        <v>30</v>
      </c>
      <c r="H229" s="15">
        <f t="shared" si="14"/>
        <v>30.029999999999998</v>
      </c>
      <c r="I229" s="12" t="s">
        <v>296</v>
      </c>
      <c r="J229" s="12" t="s">
        <v>337</v>
      </c>
      <c r="K229" s="11" t="s">
        <v>229</v>
      </c>
      <c r="L229" s="15">
        <f t="shared" si="15"/>
        <v>6.0060000000000002</v>
      </c>
      <c r="M229" s="16">
        <f t="shared" si="17"/>
        <v>3</v>
      </c>
    </row>
    <row r="230" spans="1:13" x14ac:dyDescent="0.25">
      <c r="A230" s="10">
        <v>228</v>
      </c>
      <c r="B230" s="11" t="s">
        <v>480</v>
      </c>
      <c r="C230" s="12" t="s">
        <v>527</v>
      </c>
      <c r="D230" s="12" t="s">
        <v>528</v>
      </c>
      <c r="E230" s="13">
        <v>0.97099999999999997</v>
      </c>
      <c r="F230" s="14">
        <f t="shared" si="16"/>
        <v>971</v>
      </c>
      <c r="G230" s="15">
        <v>30</v>
      </c>
      <c r="H230" s="15">
        <f t="shared" si="14"/>
        <v>29.13</v>
      </c>
      <c r="I230" s="12" t="s">
        <v>296</v>
      </c>
      <c r="J230" s="12" t="s">
        <v>337</v>
      </c>
      <c r="K230" s="11" t="s">
        <v>229</v>
      </c>
      <c r="L230" s="15">
        <f t="shared" si="15"/>
        <v>5.8260000000000005</v>
      </c>
      <c r="M230" s="16">
        <f t="shared" si="17"/>
        <v>3</v>
      </c>
    </row>
    <row r="231" spans="1:13" x14ac:dyDescent="0.25">
      <c r="A231" s="10">
        <v>229</v>
      </c>
      <c r="B231" s="11" t="s">
        <v>480</v>
      </c>
      <c r="C231" s="12" t="s">
        <v>529</v>
      </c>
      <c r="D231" s="12" t="s">
        <v>530</v>
      </c>
      <c r="E231" s="13">
        <v>1.1619999999999999</v>
      </c>
      <c r="F231" s="14">
        <f t="shared" si="16"/>
        <v>1162</v>
      </c>
      <c r="G231" s="15">
        <v>30</v>
      </c>
      <c r="H231" s="15">
        <f t="shared" si="14"/>
        <v>34.86</v>
      </c>
      <c r="I231" s="12" t="s">
        <v>296</v>
      </c>
      <c r="J231" s="12" t="s">
        <v>337</v>
      </c>
      <c r="K231" s="11" t="s">
        <v>229</v>
      </c>
      <c r="L231" s="15">
        <f t="shared" si="15"/>
        <v>6.9720000000000004</v>
      </c>
      <c r="M231" s="16">
        <f t="shared" si="17"/>
        <v>3</v>
      </c>
    </row>
    <row r="232" spans="1:13" x14ac:dyDescent="0.25">
      <c r="A232" s="10">
        <v>230</v>
      </c>
      <c r="B232" s="11" t="s">
        <v>480</v>
      </c>
      <c r="C232" s="12" t="s">
        <v>531</v>
      </c>
      <c r="D232" s="12" t="s">
        <v>532</v>
      </c>
      <c r="E232" s="13">
        <v>1.0029999999999999</v>
      </c>
      <c r="F232" s="14">
        <f t="shared" si="16"/>
        <v>1002.9999999999999</v>
      </c>
      <c r="G232" s="15">
        <v>30</v>
      </c>
      <c r="H232" s="15">
        <f t="shared" si="14"/>
        <v>30.089999999999996</v>
      </c>
      <c r="I232" s="12" t="s">
        <v>296</v>
      </c>
      <c r="J232" s="12" t="s">
        <v>337</v>
      </c>
      <c r="K232" s="11" t="s">
        <v>229</v>
      </c>
      <c r="L232" s="15">
        <f t="shared" si="15"/>
        <v>6.0179999999999998</v>
      </c>
      <c r="M232" s="16">
        <f t="shared" si="17"/>
        <v>3</v>
      </c>
    </row>
    <row r="233" spans="1:13" x14ac:dyDescent="0.25">
      <c r="A233" s="10">
        <v>231</v>
      </c>
      <c r="B233" s="11" t="s">
        <v>480</v>
      </c>
      <c r="C233" s="12" t="s">
        <v>533</v>
      </c>
      <c r="D233" s="12" t="s">
        <v>534</v>
      </c>
      <c r="E233" s="13">
        <v>0.93899999999999995</v>
      </c>
      <c r="F233" s="14">
        <f t="shared" si="16"/>
        <v>939</v>
      </c>
      <c r="G233" s="15">
        <v>30</v>
      </c>
      <c r="H233" s="15">
        <f t="shared" si="14"/>
        <v>28.169999999999998</v>
      </c>
      <c r="I233" s="12" t="s">
        <v>296</v>
      </c>
      <c r="J233" s="12" t="s">
        <v>337</v>
      </c>
      <c r="K233" s="11" t="s">
        <v>229</v>
      </c>
      <c r="L233" s="15">
        <f t="shared" si="15"/>
        <v>5.6340000000000003</v>
      </c>
      <c r="M233" s="16">
        <f t="shared" si="17"/>
        <v>3</v>
      </c>
    </row>
    <row r="234" spans="1:13" x14ac:dyDescent="0.25">
      <c r="A234" s="10">
        <v>232</v>
      </c>
      <c r="B234" s="11" t="s">
        <v>480</v>
      </c>
      <c r="C234" s="12" t="s">
        <v>535</v>
      </c>
      <c r="D234" s="12" t="s">
        <v>536</v>
      </c>
      <c r="E234" s="13">
        <v>1.0069999999999999</v>
      </c>
      <c r="F234" s="14">
        <f t="shared" si="16"/>
        <v>1006.9999999999999</v>
      </c>
      <c r="G234" s="15">
        <v>30</v>
      </c>
      <c r="H234" s="15">
        <f t="shared" si="14"/>
        <v>30.209999999999997</v>
      </c>
      <c r="I234" s="12" t="s">
        <v>296</v>
      </c>
      <c r="J234" s="12" t="s">
        <v>337</v>
      </c>
      <c r="K234" s="11" t="s">
        <v>229</v>
      </c>
      <c r="L234" s="15">
        <f t="shared" si="15"/>
        <v>6.0419999999999998</v>
      </c>
      <c r="M234" s="16">
        <f t="shared" si="17"/>
        <v>3</v>
      </c>
    </row>
    <row r="235" spans="1:13" x14ac:dyDescent="0.25">
      <c r="A235" s="10">
        <v>233</v>
      </c>
      <c r="B235" s="11" t="s">
        <v>480</v>
      </c>
      <c r="C235" s="12" t="s">
        <v>537</v>
      </c>
      <c r="D235" s="12" t="s">
        <v>538</v>
      </c>
      <c r="E235" s="13">
        <v>1.07</v>
      </c>
      <c r="F235" s="14">
        <f t="shared" si="16"/>
        <v>1070</v>
      </c>
      <c r="G235" s="15">
        <v>30</v>
      </c>
      <c r="H235" s="15">
        <f t="shared" si="14"/>
        <v>32.1</v>
      </c>
      <c r="I235" s="12" t="s">
        <v>296</v>
      </c>
      <c r="J235" s="12" t="s">
        <v>337</v>
      </c>
      <c r="K235" s="11" t="s">
        <v>229</v>
      </c>
      <c r="L235" s="15">
        <f t="shared" si="15"/>
        <v>6.4200000000000008</v>
      </c>
      <c r="M235" s="16">
        <f t="shared" si="17"/>
        <v>3</v>
      </c>
    </row>
    <row r="236" spans="1:13" x14ac:dyDescent="0.25">
      <c r="A236" s="10">
        <v>234</v>
      </c>
      <c r="B236" s="11" t="s">
        <v>480</v>
      </c>
      <c r="C236" s="12" t="s">
        <v>539</v>
      </c>
      <c r="D236" s="12" t="s">
        <v>540</v>
      </c>
      <c r="E236" s="13">
        <v>1.034</v>
      </c>
      <c r="F236" s="14">
        <f t="shared" si="16"/>
        <v>1034</v>
      </c>
      <c r="G236" s="15">
        <v>30</v>
      </c>
      <c r="H236" s="15">
        <f t="shared" si="14"/>
        <v>31.02</v>
      </c>
      <c r="I236" s="12" t="s">
        <v>296</v>
      </c>
      <c r="J236" s="12" t="s">
        <v>337</v>
      </c>
      <c r="K236" s="11" t="s">
        <v>229</v>
      </c>
      <c r="L236" s="15">
        <f t="shared" si="15"/>
        <v>6.2040000000000006</v>
      </c>
      <c r="M236" s="16">
        <f t="shared" si="17"/>
        <v>3</v>
      </c>
    </row>
    <row r="237" spans="1:13" x14ac:dyDescent="0.25">
      <c r="A237" s="10">
        <v>235</v>
      </c>
      <c r="B237" s="11" t="s">
        <v>480</v>
      </c>
      <c r="C237" s="12" t="s">
        <v>541</v>
      </c>
      <c r="D237" s="12" t="s">
        <v>542</v>
      </c>
      <c r="E237" s="13">
        <v>0.495</v>
      </c>
      <c r="F237" s="14">
        <f t="shared" si="16"/>
        <v>495</v>
      </c>
      <c r="G237" s="15">
        <v>30</v>
      </c>
      <c r="H237" s="15">
        <f t="shared" si="14"/>
        <v>14.85</v>
      </c>
      <c r="I237" s="12" t="s">
        <v>296</v>
      </c>
      <c r="J237" s="12" t="s">
        <v>337</v>
      </c>
      <c r="K237" s="11" t="s">
        <v>229</v>
      </c>
      <c r="L237" s="15">
        <f t="shared" si="15"/>
        <v>2.97</v>
      </c>
      <c r="M237" s="16">
        <f t="shared" si="17"/>
        <v>3</v>
      </c>
    </row>
    <row r="238" spans="1:13" x14ac:dyDescent="0.25">
      <c r="A238" s="10">
        <v>236</v>
      </c>
      <c r="B238" s="11" t="s">
        <v>480</v>
      </c>
      <c r="C238" s="12" t="s">
        <v>543</v>
      </c>
      <c r="D238" s="12" t="s">
        <v>544</v>
      </c>
      <c r="E238" s="13">
        <v>1.042</v>
      </c>
      <c r="F238" s="14">
        <f t="shared" si="16"/>
        <v>1042</v>
      </c>
      <c r="G238" s="15">
        <v>30</v>
      </c>
      <c r="H238" s="15">
        <f t="shared" si="14"/>
        <v>31.26</v>
      </c>
      <c r="I238" s="12" t="s">
        <v>296</v>
      </c>
      <c r="J238" s="12" t="s">
        <v>337</v>
      </c>
      <c r="K238" s="11" t="s">
        <v>229</v>
      </c>
      <c r="L238" s="15">
        <f t="shared" si="15"/>
        <v>6.2520000000000007</v>
      </c>
      <c r="M238" s="16">
        <f t="shared" si="17"/>
        <v>3</v>
      </c>
    </row>
    <row r="239" spans="1:13" x14ac:dyDescent="0.25">
      <c r="A239" s="10">
        <v>237</v>
      </c>
      <c r="B239" s="11" t="s">
        <v>480</v>
      </c>
      <c r="C239" s="12" t="s">
        <v>545</v>
      </c>
      <c r="D239" s="12" t="s">
        <v>546</v>
      </c>
      <c r="E239" s="13">
        <v>0.98799999999999999</v>
      </c>
      <c r="F239" s="14">
        <f t="shared" si="16"/>
        <v>988</v>
      </c>
      <c r="G239" s="15">
        <v>30</v>
      </c>
      <c r="H239" s="15">
        <f t="shared" si="14"/>
        <v>29.64</v>
      </c>
      <c r="I239" s="12" t="s">
        <v>296</v>
      </c>
      <c r="J239" s="12" t="s">
        <v>337</v>
      </c>
      <c r="K239" s="11" t="s">
        <v>229</v>
      </c>
      <c r="L239" s="15">
        <f t="shared" si="15"/>
        <v>5.9280000000000008</v>
      </c>
      <c r="M239" s="16">
        <f t="shared" si="17"/>
        <v>3</v>
      </c>
    </row>
    <row r="240" spans="1:13" x14ac:dyDescent="0.25">
      <c r="A240" s="10">
        <v>238</v>
      </c>
      <c r="B240" s="11" t="s">
        <v>480</v>
      </c>
      <c r="C240" s="12" t="s">
        <v>547</v>
      </c>
      <c r="D240" s="12" t="s">
        <v>548</v>
      </c>
      <c r="E240" s="13">
        <v>1.0569999999999999</v>
      </c>
      <c r="F240" s="14">
        <f t="shared" si="16"/>
        <v>1057</v>
      </c>
      <c r="G240" s="15">
        <v>30</v>
      </c>
      <c r="H240" s="15">
        <f t="shared" si="14"/>
        <v>31.709999999999997</v>
      </c>
      <c r="I240" s="12" t="s">
        <v>296</v>
      </c>
      <c r="J240" s="12" t="s">
        <v>337</v>
      </c>
      <c r="K240" s="11" t="s">
        <v>229</v>
      </c>
      <c r="L240" s="15">
        <f t="shared" si="15"/>
        <v>6.3419999999999996</v>
      </c>
      <c r="M240" s="16">
        <f t="shared" si="17"/>
        <v>3</v>
      </c>
    </row>
    <row r="241" spans="1:13" x14ac:dyDescent="0.25">
      <c r="A241" s="10">
        <v>239</v>
      </c>
      <c r="B241" s="11" t="s">
        <v>480</v>
      </c>
      <c r="C241" s="12" t="s">
        <v>549</v>
      </c>
      <c r="D241" s="12" t="s">
        <v>550</v>
      </c>
      <c r="E241" s="13">
        <v>1.036</v>
      </c>
      <c r="F241" s="14">
        <f t="shared" si="16"/>
        <v>1036</v>
      </c>
      <c r="G241" s="15">
        <v>30</v>
      </c>
      <c r="H241" s="15">
        <f t="shared" si="14"/>
        <v>31.080000000000002</v>
      </c>
      <c r="I241" s="12" t="s">
        <v>296</v>
      </c>
      <c r="J241" s="12" t="s">
        <v>337</v>
      </c>
      <c r="K241" s="11" t="s">
        <v>229</v>
      </c>
      <c r="L241" s="15">
        <f t="shared" si="15"/>
        <v>6.2160000000000011</v>
      </c>
      <c r="M241" s="16">
        <f t="shared" si="17"/>
        <v>3</v>
      </c>
    </row>
    <row r="242" spans="1:13" x14ac:dyDescent="0.25">
      <c r="A242" s="10">
        <v>240</v>
      </c>
      <c r="B242" s="11" t="s">
        <v>480</v>
      </c>
      <c r="C242" s="12" t="s">
        <v>551</v>
      </c>
      <c r="D242" s="12" t="s">
        <v>552</v>
      </c>
      <c r="E242" s="13">
        <v>0.50800000000000001</v>
      </c>
      <c r="F242" s="14">
        <f t="shared" si="16"/>
        <v>508</v>
      </c>
      <c r="G242" s="15">
        <v>30</v>
      </c>
      <c r="H242" s="15">
        <f t="shared" si="14"/>
        <v>15.24</v>
      </c>
      <c r="I242" s="12" t="s">
        <v>296</v>
      </c>
      <c r="J242" s="12" t="s">
        <v>337</v>
      </c>
      <c r="K242" s="11" t="s">
        <v>229</v>
      </c>
      <c r="L242" s="15">
        <f t="shared" si="15"/>
        <v>3.048</v>
      </c>
      <c r="M242" s="16">
        <f t="shared" si="17"/>
        <v>3</v>
      </c>
    </row>
    <row r="243" spans="1:13" x14ac:dyDescent="0.25">
      <c r="A243" s="10">
        <v>241</v>
      </c>
      <c r="B243" s="11" t="s">
        <v>480</v>
      </c>
      <c r="C243" s="12" t="s">
        <v>553</v>
      </c>
      <c r="D243" s="12" t="s">
        <v>554</v>
      </c>
      <c r="E243" s="13">
        <v>1.085</v>
      </c>
      <c r="F243" s="14">
        <f t="shared" si="16"/>
        <v>1085</v>
      </c>
      <c r="G243" s="15">
        <v>30</v>
      </c>
      <c r="H243" s="15">
        <f t="shared" si="14"/>
        <v>32.549999999999997</v>
      </c>
      <c r="I243" s="12" t="s">
        <v>296</v>
      </c>
      <c r="J243" s="12" t="s">
        <v>337</v>
      </c>
      <c r="K243" s="11" t="s">
        <v>229</v>
      </c>
      <c r="L243" s="15">
        <f t="shared" si="15"/>
        <v>6.51</v>
      </c>
      <c r="M243" s="16">
        <f t="shared" si="17"/>
        <v>3</v>
      </c>
    </row>
    <row r="244" spans="1:13" x14ac:dyDescent="0.25">
      <c r="A244" s="10">
        <v>242</v>
      </c>
      <c r="B244" s="11" t="s">
        <v>480</v>
      </c>
      <c r="C244" s="12" t="s">
        <v>555</v>
      </c>
      <c r="D244" s="12" t="s">
        <v>556</v>
      </c>
      <c r="E244" s="13">
        <v>0.52500000000000002</v>
      </c>
      <c r="F244" s="14">
        <f t="shared" si="16"/>
        <v>525</v>
      </c>
      <c r="G244" s="15">
        <v>30</v>
      </c>
      <c r="H244" s="15">
        <f t="shared" si="14"/>
        <v>15.75</v>
      </c>
      <c r="I244" s="12" t="s">
        <v>296</v>
      </c>
      <c r="J244" s="12" t="s">
        <v>337</v>
      </c>
      <c r="K244" s="11" t="s">
        <v>229</v>
      </c>
      <c r="L244" s="15">
        <f t="shared" si="15"/>
        <v>3.1500000000000004</v>
      </c>
      <c r="M244" s="16">
        <f t="shared" si="17"/>
        <v>3</v>
      </c>
    </row>
    <row r="245" spans="1:13" x14ac:dyDescent="0.25">
      <c r="A245" s="10">
        <v>243</v>
      </c>
      <c r="B245" s="11" t="s">
        <v>480</v>
      </c>
      <c r="C245" s="12" t="s">
        <v>557</v>
      </c>
      <c r="D245" s="12" t="s">
        <v>558</v>
      </c>
      <c r="E245" s="13">
        <v>1.1120000000000001</v>
      </c>
      <c r="F245" s="14">
        <f t="shared" si="16"/>
        <v>1112</v>
      </c>
      <c r="G245" s="15">
        <v>30</v>
      </c>
      <c r="H245" s="15">
        <f t="shared" si="14"/>
        <v>33.36</v>
      </c>
      <c r="I245" s="12" t="s">
        <v>296</v>
      </c>
      <c r="J245" s="12" t="s">
        <v>337</v>
      </c>
      <c r="K245" s="11" t="s">
        <v>229</v>
      </c>
      <c r="L245" s="15">
        <f t="shared" si="15"/>
        <v>6.6720000000000006</v>
      </c>
      <c r="M245" s="16">
        <f t="shared" si="17"/>
        <v>3</v>
      </c>
    </row>
    <row r="246" spans="1:13" x14ac:dyDescent="0.25">
      <c r="A246" s="10">
        <v>244</v>
      </c>
      <c r="B246" s="19" t="s">
        <v>559</v>
      </c>
      <c r="C246" s="20" t="s">
        <v>560</v>
      </c>
      <c r="D246" s="20" t="s">
        <v>561</v>
      </c>
      <c r="E246" s="21">
        <v>5.5010000000000003</v>
      </c>
      <c r="F246" s="14">
        <f t="shared" si="16"/>
        <v>5501</v>
      </c>
      <c r="G246" s="15">
        <v>30</v>
      </c>
      <c r="H246" s="22">
        <f t="shared" ref="H246:H250" si="18">E246*G246</f>
        <v>165.03</v>
      </c>
      <c r="I246" s="12" t="s">
        <v>296</v>
      </c>
      <c r="J246" s="19" t="s">
        <v>562</v>
      </c>
      <c r="K246" s="21" t="s">
        <v>16</v>
      </c>
      <c r="L246" s="15">
        <f t="shared" si="15"/>
        <v>33.006</v>
      </c>
      <c r="M246" s="16">
        <f t="shared" si="17"/>
        <v>3</v>
      </c>
    </row>
    <row r="247" spans="1:13" x14ac:dyDescent="0.25">
      <c r="A247" s="10">
        <v>245</v>
      </c>
      <c r="B247" s="23" t="s">
        <v>559</v>
      </c>
      <c r="C247" s="24" t="s">
        <v>563</v>
      </c>
      <c r="D247" s="24" t="s">
        <v>564</v>
      </c>
      <c r="E247" s="25">
        <v>7.9939999999999998</v>
      </c>
      <c r="F247" s="14">
        <f t="shared" si="16"/>
        <v>7994</v>
      </c>
      <c r="G247" s="15">
        <v>30</v>
      </c>
      <c r="H247" s="22">
        <f t="shared" si="18"/>
        <v>239.82</v>
      </c>
      <c r="I247" s="12" t="s">
        <v>14</v>
      </c>
      <c r="J247" s="23" t="s">
        <v>565</v>
      </c>
      <c r="K247" s="21" t="s">
        <v>16</v>
      </c>
      <c r="L247" s="15">
        <f t="shared" si="15"/>
        <v>47.963999999999999</v>
      </c>
      <c r="M247" s="16">
        <f t="shared" si="17"/>
        <v>3</v>
      </c>
    </row>
    <row r="248" spans="1:13" x14ac:dyDescent="0.25">
      <c r="A248" s="10">
        <v>246</v>
      </c>
      <c r="B248" s="23" t="s">
        <v>559</v>
      </c>
      <c r="C248" s="24" t="s">
        <v>566</v>
      </c>
      <c r="D248" s="24" t="s">
        <v>567</v>
      </c>
      <c r="E248" s="25">
        <v>7.9939999999999998</v>
      </c>
      <c r="F248" s="14">
        <f t="shared" si="16"/>
        <v>7994</v>
      </c>
      <c r="G248" s="15">
        <v>30</v>
      </c>
      <c r="H248" s="22">
        <f t="shared" si="18"/>
        <v>239.82</v>
      </c>
      <c r="I248" s="12" t="s">
        <v>14</v>
      </c>
      <c r="J248" s="23" t="s">
        <v>565</v>
      </c>
      <c r="K248" s="21" t="s">
        <v>16</v>
      </c>
      <c r="L248" s="15">
        <f t="shared" si="15"/>
        <v>47.963999999999999</v>
      </c>
      <c r="M248" s="16">
        <f t="shared" si="17"/>
        <v>3</v>
      </c>
    </row>
    <row r="249" spans="1:13" x14ac:dyDescent="0.25">
      <c r="A249" s="10">
        <v>247</v>
      </c>
      <c r="B249" s="23" t="s">
        <v>559</v>
      </c>
      <c r="C249" s="24" t="s">
        <v>568</v>
      </c>
      <c r="D249" s="24" t="s">
        <v>569</v>
      </c>
      <c r="E249" s="25">
        <v>7.9930000000000003</v>
      </c>
      <c r="F249" s="14">
        <f t="shared" si="16"/>
        <v>7993</v>
      </c>
      <c r="G249" s="15">
        <v>30</v>
      </c>
      <c r="H249" s="22">
        <f t="shared" si="18"/>
        <v>239.79000000000002</v>
      </c>
      <c r="I249" s="12" t="s">
        <v>14</v>
      </c>
      <c r="J249" s="23" t="s">
        <v>565</v>
      </c>
      <c r="K249" s="21" t="s">
        <v>16</v>
      </c>
      <c r="L249" s="15">
        <f t="shared" si="15"/>
        <v>47.958000000000006</v>
      </c>
      <c r="M249" s="16">
        <f t="shared" si="17"/>
        <v>3</v>
      </c>
    </row>
    <row r="250" spans="1:13" x14ac:dyDescent="0.25">
      <c r="A250" s="10">
        <v>248</v>
      </c>
      <c r="B250" s="11" t="s">
        <v>559</v>
      </c>
      <c r="C250" s="12" t="s">
        <v>571</v>
      </c>
      <c r="D250" s="12" t="s">
        <v>572</v>
      </c>
      <c r="E250" s="13">
        <v>61.390999999999998</v>
      </c>
      <c r="F250" s="14">
        <f t="shared" si="16"/>
        <v>61391</v>
      </c>
      <c r="G250" s="15">
        <v>30</v>
      </c>
      <c r="H250" s="15">
        <f t="shared" si="18"/>
        <v>1841.73</v>
      </c>
      <c r="I250" s="12" t="s">
        <v>147</v>
      </c>
      <c r="J250" s="12" t="s">
        <v>573</v>
      </c>
      <c r="K250" s="11" t="s">
        <v>574</v>
      </c>
      <c r="L250" s="15">
        <f t="shared" si="15"/>
        <v>368.346</v>
      </c>
      <c r="M250" s="16">
        <f t="shared" si="17"/>
        <v>3</v>
      </c>
    </row>
    <row r="251" spans="1:13" x14ac:dyDescent="0.25">
      <c r="A251" s="10">
        <v>249</v>
      </c>
      <c r="B251" s="11" t="s">
        <v>559</v>
      </c>
      <c r="C251" s="12" t="s">
        <v>575</v>
      </c>
      <c r="D251" s="12" t="s">
        <v>576</v>
      </c>
      <c r="E251" s="13">
        <v>12.45</v>
      </c>
      <c r="F251" s="14">
        <f t="shared" si="16"/>
        <v>12450</v>
      </c>
      <c r="G251" s="15">
        <v>30</v>
      </c>
      <c r="H251" s="17">
        <f t="shared" si="14"/>
        <v>373.5</v>
      </c>
      <c r="I251" s="18" t="s">
        <v>14</v>
      </c>
      <c r="J251" s="18" t="s">
        <v>577</v>
      </c>
      <c r="K251" s="11" t="s">
        <v>16</v>
      </c>
      <c r="L251" s="15">
        <f t="shared" si="15"/>
        <v>74.7</v>
      </c>
      <c r="M251" s="16">
        <f t="shared" si="17"/>
        <v>3</v>
      </c>
    </row>
    <row r="252" spans="1:13" x14ac:dyDescent="0.25">
      <c r="A252" s="10">
        <v>250</v>
      </c>
      <c r="B252" s="11" t="s">
        <v>559</v>
      </c>
      <c r="C252" s="12" t="s">
        <v>578</v>
      </c>
      <c r="D252" s="12" t="s">
        <v>579</v>
      </c>
      <c r="E252" s="13">
        <v>11.15</v>
      </c>
      <c r="F252" s="14">
        <f t="shared" si="16"/>
        <v>11150</v>
      </c>
      <c r="G252" s="15">
        <v>30</v>
      </c>
      <c r="H252" s="17">
        <f t="shared" si="14"/>
        <v>334.5</v>
      </c>
      <c r="I252" s="18" t="s">
        <v>14</v>
      </c>
      <c r="J252" s="18" t="s">
        <v>565</v>
      </c>
      <c r="K252" s="11" t="s">
        <v>16</v>
      </c>
      <c r="L252" s="15">
        <f t="shared" si="15"/>
        <v>66.900000000000006</v>
      </c>
      <c r="M252" s="16">
        <f t="shared" si="17"/>
        <v>3</v>
      </c>
    </row>
    <row r="253" spans="1:13" x14ac:dyDescent="0.25">
      <c r="A253" s="10">
        <v>251</v>
      </c>
      <c r="B253" s="11" t="s">
        <v>559</v>
      </c>
      <c r="C253" s="12" t="s">
        <v>580</v>
      </c>
      <c r="D253" s="12" t="s">
        <v>581</v>
      </c>
      <c r="E253" s="13">
        <v>7.0110000000000001</v>
      </c>
      <c r="F253" s="14">
        <f t="shared" si="16"/>
        <v>7011</v>
      </c>
      <c r="G253" s="15">
        <v>30</v>
      </c>
      <c r="H253" s="17">
        <f t="shared" si="14"/>
        <v>210.33</v>
      </c>
      <c r="I253" s="18" t="s">
        <v>147</v>
      </c>
      <c r="J253" s="18" t="s">
        <v>582</v>
      </c>
      <c r="K253" s="11" t="s">
        <v>16</v>
      </c>
      <c r="L253" s="15">
        <f t="shared" si="15"/>
        <v>42.066000000000003</v>
      </c>
      <c r="M253" s="16">
        <f t="shared" si="17"/>
        <v>3</v>
      </c>
    </row>
    <row r="254" spans="1:13" x14ac:dyDescent="0.25">
      <c r="A254" s="10">
        <v>252</v>
      </c>
      <c r="B254" s="11" t="s">
        <v>559</v>
      </c>
      <c r="C254" s="12" t="s">
        <v>583</v>
      </c>
      <c r="D254" s="12" t="s">
        <v>584</v>
      </c>
      <c r="E254" s="13">
        <v>20.978000000000002</v>
      </c>
      <c r="F254" s="14">
        <f t="shared" si="16"/>
        <v>20978</v>
      </c>
      <c r="G254" s="15">
        <v>30</v>
      </c>
      <c r="H254" s="17">
        <f t="shared" si="14"/>
        <v>629.34</v>
      </c>
      <c r="I254" s="18" t="s">
        <v>296</v>
      </c>
      <c r="J254" s="18" t="s">
        <v>570</v>
      </c>
      <c r="K254" s="11" t="s">
        <v>16</v>
      </c>
      <c r="L254" s="15">
        <f t="shared" si="15"/>
        <v>125.86800000000001</v>
      </c>
      <c r="M254" s="16">
        <f t="shared" si="17"/>
        <v>3</v>
      </c>
    </row>
    <row r="255" spans="1:13" x14ac:dyDescent="0.25">
      <c r="A255" s="10">
        <v>253</v>
      </c>
      <c r="B255" s="11" t="s">
        <v>559</v>
      </c>
      <c r="C255" s="12" t="s">
        <v>585</v>
      </c>
      <c r="D255" s="12" t="s">
        <v>586</v>
      </c>
      <c r="E255" s="13">
        <v>5.5449999999999999</v>
      </c>
      <c r="F255" s="14">
        <f t="shared" si="16"/>
        <v>5545</v>
      </c>
      <c r="G255" s="15">
        <v>30</v>
      </c>
      <c r="H255" s="17">
        <f t="shared" si="14"/>
        <v>166.35</v>
      </c>
      <c r="I255" s="18" t="s">
        <v>147</v>
      </c>
      <c r="J255" s="18" t="s">
        <v>587</v>
      </c>
      <c r="K255" s="11" t="s">
        <v>16</v>
      </c>
      <c r="L255" s="15">
        <f t="shared" si="15"/>
        <v>33.270000000000003</v>
      </c>
      <c r="M255" s="16">
        <f t="shared" si="17"/>
        <v>3</v>
      </c>
    </row>
    <row r="256" spans="1:13" x14ac:dyDescent="0.25">
      <c r="A256" s="10">
        <v>254</v>
      </c>
      <c r="B256" s="11" t="s">
        <v>559</v>
      </c>
      <c r="C256" s="12" t="s">
        <v>589</v>
      </c>
      <c r="D256" s="12" t="s">
        <v>590</v>
      </c>
      <c r="E256" s="13">
        <v>1.9790000000000001</v>
      </c>
      <c r="F256" s="14">
        <f t="shared" si="16"/>
        <v>1979</v>
      </c>
      <c r="G256" s="15">
        <v>30</v>
      </c>
      <c r="H256" s="17">
        <f t="shared" si="14"/>
        <v>59.370000000000005</v>
      </c>
      <c r="I256" s="18" t="s">
        <v>14</v>
      </c>
      <c r="J256" s="18" t="s">
        <v>588</v>
      </c>
      <c r="K256" s="11" t="s">
        <v>16</v>
      </c>
      <c r="L256" s="15">
        <f t="shared" si="15"/>
        <v>11.874000000000002</v>
      </c>
      <c r="M256" s="16">
        <f t="shared" si="17"/>
        <v>3</v>
      </c>
    </row>
    <row r="257" spans="1:13" x14ac:dyDescent="0.25">
      <c r="A257" s="10">
        <v>255</v>
      </c>
      <c r="B257" s="11" t="s">
        <v>559</v>
      </c>
      <c r="C257" s="12" t="s">
        <v>591</v>
      </c>
      <c r="D257" s="12" t="s">
        <v>592</v>
      </c>
      <c r="E257" s="13">
        <v>1.2609999999999999</v>
      </c>
      <c r="F257" s="14">
        <f t="shared" si="16"/>
        <v>1261</v>
      </c>
      <c r="G257" s="15">
        <v>30</v>
      </c>
      <c r="H257" s="17">
        <f t="shared" si="14"/>
        <v>37.83</v>
      </c>
      <c r="I257" s="18" t="s">
        <v>14</v>
      </c>
      <c r="J257" s="18" t="s">
        <v>588</v>
      </c>
      <c r="K257" s="11" t="s">
        <v>16</v>
      </c>
      <c r="L257" s="15">
        <f t="shared" si="15"/>
        <v>7.5659999999999998</v>
      </c>
      <c r="M257" s="16">
        <f t="shared" si="17"/>
        <v>3</v>
      </c>
    </row>
    <row r="258" spans="1:13" x14ac:dyDescent="0.25">
      <c r="A258" s="10">
        <v>256</v>
      </c>
      <c r="B258" s="11" t="s">
        <v>559</v>
      </c>
      <c r="C258" s="12" t="s">
        <v>593</v>
      </c>
      <c r="D258" s="12" t="s">
        <v>594</v>
      </c>
      <c r="E258" s="13">
        <v>4.6589999999999998</v>
      </c>
      <c r="F258" s="14">
        <f t="shared" si="16"/>
        <v>4659</v>
      </c>
      <c r="G258" s="15">
        <v>30</v>
      </c>
      <c r="H258" s="17">
        <f t="shared" si="14"/>
        <v>139.76999999999998</v>
      </c>
      <c r="I258" s="18" t="s">
        <v>14</v>
      </c>
      <c r="J258" s="18" t="s">
        <v>588</v>
      </c>
      <c r="K258" s="11" t="s">
        <v>16</v>
      </c>
      <c r="L258" s="15">
        <f t="shared" si="15"/>
        <v>27.953999999999997</v>
      </c>
      <c r="M258" s="16">
        <f t="shared" si="17"/>
        <v>3</v>
      </c>
    </row>
    <row r="259" spans="1:13" x14ac:dyDescent="0.25">
      <c r="A259" s="10">
        <v>257</v>
      </c>
      <c r="B259" s="11" t="s">
        <v>559</v>
      </c>
      <c r="C259" s="12" t="s">
        <v>595</v>
      </c>
      <c r="D259" s="12" t="s">
        <v>596</v>
      </c>
      <c r="E259" s="13">
        <v>2.5009999999999999</v>
      </c>
      <c r="F259" s="14">
        <f t="shared" si="16"/>
        <v>2501</v>
      </c>
      <c r="G259" s="15">
        <v>30</v>
      </c>
      <c r="H259" s="17">
        <f t="shared" si="14"/>
        <v>75.03</v>
      </c>
      <c r="I259" s="18" t="s">
        <v>14</v>
      </c>
      <c r="J259" s="18" t="s">
        <v>588</v>
      </c>
      <c r="K259" s="11" t="s">
        <v>16</v>
      </c>
      <c r="L259" s="15">
        <f t="shared" si="15"/>
        <v>15.006</v>
      </c>
      <c r="M259" s="16">
        <f t="shared" si="17"/>
        <v>3</v>
      </c>
    </row>
    <row r="260" spans="1:13" x14ac:dyDescent="0.25">
      <c r="A260" s="10">
        <v>258</v>
      </c>
      <c r="B260" s="11" t="s">
        <v>559</v>
      </c>
      <c r="C260" s="12" t="s">
        <v>597</v>
      </c>
      <c r="D260" s="12" t="s">
        <v>598</v>
      </c>
      <c r="E260" s="13">
        <v>1.1559999999999999</v>
      </c>
      <c r="F260" s="14">
        <f t="shared" si="16"/>
        <v>1156</v>
      </c>
      <c r="G260" s="15">
        <v>30</v>
      </c>
      <c r="H260" s="17">
        <f t="shared" si="14"/>
        <v>34.68</v>
      </c>
      <c r="I260" s="18" t="s">
        <v>14</v>
      </c>
      <c r="J260" s="18" t="s">
        <v>588</v>
      </c>
      <c r="K260" s="11" t="s">
        <v>16</v>
      </c>
      <c r="L260" s="15">
        <f t="shared" si="15"/>
        <v>6.9359999999999999</v>
      </c>
      <c r="M260" s="16">
        <f t="shared" si="17"/>
        <v>3</v>
      </c>
    </row>
    <row r="261" spans="1:13" x14ac:dyDescent="0.25">
      <c r="A261" s="10">
        <v>259</v>
      </c>
      <c r="B261" s="11" t="s">
        <v>559</v>
      </c>
      <c r="C261" s="12" t="s">
        <v>599</v>
      </c>
      <c r="D261" s="12" t="s">
        <v>600</v>
      </c>
      <c r="E261" s="13">
        <v>0.30299999999999999</v>
      </c>
      <c r="F261" s="14">
        <f t="shared" si="16"/>
        <v>303</v>
      </c>
      <c r="G261" s="15">
        <v>30</v>
      </c>
      <c r="H261" s="17">
        <f t="shared" si="14"/>
        <v>9.09</v>
      </c>
      <c r="I261" s="18" t="s">
        <v>14</v>
      </c>
      <c r="J261" s="18" t="s">
        <v>588</v>
      </c>
      <c r="K261" s="11" t="s">
        <v>16</v>
      </c>
      <c r="L261" s="15">
        <f t="shared" si="15"/>
        <v>1.8180000000000001</v>
      </c>
      <c r="M261" s="16">
        <f t="shared" si="17"/>
        <v>3</v>
      </c>
    </row>
    <row r="262" spans="1:13" x14ac:dyDescent="0.25">
      <c r="A262" s="10">
        <v>260</v>
      </c>
      <c r="B262" s="11" t="s">
        <v>559</v>
      </c>
      <c r="C262" s="12" t="s">
        <v>601</v>
      </c>
      <c r="D262" s="12" t="s">
        <v>602</v>
      </c>
      <c r="E262" s="13">
        <v>0.51500000000000001</v>
      </c>
      <c r="F262" s="14">
        <f t="shared" si="16"/>
        <v>515</v>
      </c>
      <c r="G262" s="15">
        <v>30</v>
      </c>
      <c r="H262" s="17">
        <f t="shared" si="14"/>
        <v>15.450000000000001</v>
      </c>
      <c r="I262" s="18" t="s">
        <v>14</v>
      </c>
      <c r="J262" s="18" t="s">
        <v>588</v>
      </c>
      <c r="K262" s="11" t="s">
        <v>16</v>
      </c>
      <c r="L262" s="15">
        <f t="shared" si="15"/>
        <v>3.0900000000000003</v>
      </c>
      <c r="M262" s="16">
        <f t="shared" si="17"/>
        <v>3</v>
      </c>
    </row>
    <row r="263" spans="1:13" x14ac:dyDescent="0.25">
      <c r="A263" s="10">
        <v>261</v>
      </c>
      <c r="B263" s="11" t="s">
        <v>559</v>
      </c>
      <c r="C263" s="12" t="s">
        <v>603</v>
      </c>
      <c r="D263" s="12" t="s">
        <v>604</v>
      </c>
      <c r="E263" s="13">
        <v>2.4510000000000001</v>
      </c>
      <c r="F263" s="14">
        <f t="shared" si="16"/>
        <v>2451</v>
      </c>
      <c r="G263" s="15">
        <v>30</v>
      </c>
      <c r="H263" s="17">
        <f t="shared" si="14"/>
        <v>73.53</v>
      </c>
      <c r="I263" s="18" t="s">
        <v>14</v>
      </c>
      <c r="J263" s="18" t="s">
        <v>588</v>
      </c>
      <c r="K263" s="11" t="s">
        <v>16</v>
      </c>
      <c r="L263" s="15">
        <f t="shared" si="15"/>
        <v>14.706000000000001</v>
      </c>
      <c r="M263" s="16">
        <f t="shared" si="17"/>
        <v>3</v>
      </c>
    </row>
    <row r="264" spans="1:13" x14ac:dyDescent="0.25">
      <c r="A264" s="10">
        <v>262</v>
      </c>
      <c r="B264" s="11" t="s">
        <v>559</v>
      </c>
      <c r="C264" s="12" t="s">
        <v>605</v>
      </c>
      <c r="D264" s="12" t="s">
        <v>606</v>
      </c>
      <c r="E264" s="13">
        <v>1.286</v>
      </c>
      <c r="F264" s="14">
        <f t="shared" si="16"/>
        <v>1286</v>
      </c>
      <c r="G264" s="15">
        <v>30</v>
      </c>
      <c r="H264" s="17">
        <f t="shared" si="14"/>
        <v>38.58</v>
      </c>
      <c r="I264" s="18" t="s">
        <v>14</v>
      </c>
      <c r="J264" s="18" t="s">
        <v>588</v>
      </c>
      <c r="K264" s="11" t="s">
        <v>16</v>
      </c>
      <c r="L264" s="15">
        <f t="shared" si="15"/>
        <v>7.7160000000000002</v>
      </c>
      <c r="M264" s="16">
        <f t="shared" si="17"/>
        <v>3</v>
      </c>
    </row>
    <row r="265" spans="1:13" x14ac:dyDescent="0.25">
      <c r="A265" s="10">
        <v>263</v>
      </c>
      <c r="B265" s="11" t="s">
        <v>559</v>
      </c>
      <c r="C265" s="12" t="s">
        <v>607</v>
      </c>
      <c r="D265" s="12" t="s">
        <v>608</v>
      </c>
      <c r="E265" s="13">
        <v>0.65600000000000003</v>
      </c>
      <c r="F265" s="14">
        <f t="shared" si="16"/>
        <v>656</v>
      </c>
      <c r="G265" s="15">
        <v>30</v>
      </c>
      <c r="H265" s="17">
        <f t="shared" si="14"/>
        <v>19.68</v>
      </c>
      <c r="I265" s="18" t="s">
        <v>14</v>
      </c>
      <c r="J265" s="18" t="s">
        <v>588</v>
      </c>
      <c r="K265" s="11" t="s">
        <v>16</v>
      </c>
      <c r="L265" s="15">
        <f t="shared" si="15"/>
        <v>3.9359999999999999</v>
      </c>
      <c r="M265" s="16">
        <f t="shared" si="17"/>
        <v>3</v>
      </c>
    </row>
    <row r="266" spans="1:13" x14ac:dyDescent="0.25">
      <c r="A266" s="10">
        <v>264</v>
      </c>
      <c r="B266" s="11" t="s">
        <v>559</v>
      </c>
      <c r="C266" s="12" t="s">
        <v>609</v>
      </c>
      <c r="D266" s="12" t="s">
        <v>610</v>
      </c>
      <c r="E266" s="13">
        <v>1.748</v>
      </c>
      <c r="F266" s="14">
        <f t="shared" si="16"/>
        <v>1748</v>
      </c>
      <c r="G266" s="15">
        <v>30</v>
      </c>
      <c r="H266" s="17">
        <f t="shared" si="14"/>
        <v>52.44</v>
      </c>
      <c r="I266" s="18" t="s">
        <v>14</v>
      </c>
      <c r="J266" s="18" t="s">
        <v>275</v>
      </c>
      <c r="K266" s="11" t="s">
        <v>16</v>
      </c>
      <c r="L266" s="15">
        <f t="shared" si="15"/>
        <v>10.488</v>
      </c>
      <c r="M266" s="16">
        <f t="shared" si="17"/>
        <v>3</v>
      </c>
    </row>
    <row r="267" spans="1:13" x14ac:dyDescent="0.25">
      <c r="A267" s="10">
        <v>265</v>
      </c>
      <c r="B267" s="11" t="s">
        <v>559</v>
      </c>
      <c r="C267" s="12" t="s">
        <v>611</v>
      </c>
      <c r="D267" s="12" t="s">
        <v>612</v>
      </c>
      <c r="E267" s="13">
        <v>0.47599999999999998</v>
      </c>
      <c r="F267" s="14">
        <f t="shared" si="16"/>
        <v>476</v>
      </c>
      <c r="G267" s="15">
        <v>30</v>
      </c>
      <c r="H267" s="17">
        <f t="shared" si="14"/>
        <v>14.28</v>
      </c>
      <c r="I267" s="18" t="s">
        <v>14</v>
      </c>
      <c r="J267" s="18" t="s">
        <v>275</v>
      </c>
      <c r="K267" s="11" t="s">
        <v>16</v>
      </c>
      <c r="L267" s="15">
        <f t="shared" si="15"/>
        <v>2.8559999999999999</v>
      </c>
      <c r="M267" s="16">
        <f t="shared" si="17"/>
        <v>3</v>
      </c>
    </row>
    <row r="268" spans="1:13" x14ac:dyDescent="0.25">
      <c r="A268" s="10">
        <v>266</v>
      </c>
      <c r="B268" s="11" t="s">
        <v>559</v>
      </c>
      <c r="C268" s="12" t="s">
        <v>613</v>
      </c>
      <c r="D268" s="12" t="s">
        <v>614</v>
      </c>
      <c r="E268" s="13">
        <v>1.2949999999999999</v>
      </c>
      <c r="F268" s="14">
        <f t="shared" si="16"/>
        <v>1295</v>
      </c>
      <c r="G268" s="15">
        <v>30</v>
      </c>
      <c r="H268" s="17">
        <f t="shared" si="14"/>
        <v>38.849999999999994</v>
      </c>
      <c r="I268" s="18" t="s">
        <v>14</v>
      </c>
      <c r="J268" s="18" t="s">
        <v>615</v>
      </c>
      <c r="K268" s="11" t="s">
        <v>16</v>
      </c>
      <c r="L268" s="15">
        <f t="shared" si="15"/>
        <v>7.77</v>
      </c>
      <c r="M268" s="16">
        <f t="shared" si="17"/>
        <v>3</v>
      </c>
    </row>
    <row r="269" spans="1:13" x14ac:dyDescent="0.25">
      <c r="A269" s="10">
        <v>267</v>
      </c>
      <c r="B269" s="11" t="s">
        <v>559</v>
      </c>
      <c r="C269" s="12" t="s">
        <v>616</v>
      </c>
      <c r="D269" s="12" t="s">
        <v>617</v>
      </c>
      <c r="E269" s="13">
        <v>0.35199999999999998</v>
      </c>
      <c r="F269" s="14">
        <f t="shared" si="16"/>
        <v>352</v>
      </c>
      <c r="G269" s="15">
        <v>30</v>
      </c>
      <c r="H269" s="17">
        <f t="shared" si="14"/>
        <v>10.559999999999999</v>
      </c>
      <c r="I269" s="18" t="s">
        <v>14</v>
      </c>
      <c r="J269" s="18" t="s">
        <v>615</v>
      </c>
      <c r="K269" s="11" t="s">
        <v>16</v>
      </c>
      <c r="L269" s="15">
        <f t="shared" si="15"/>
        <v>2.1119999999999997</v>
      </c>
      <c r="M269" s="16">
        <f t="shared" si="17"/>
        <v>3</v>
      </c>
    </row>
    <row r="270" spans="1:13" x14ac:dyDescent="0.25">
      <c r="A270" s="10">
        <v>268</v>
      </c>
      <c r="B270" s="11" t="s">
        <v>559</v>
      </c>
      <c r="C270" s="12" t="s">
        <v>618</v>
      </c>
      <c r="D270" s="12" t="s">
        <v>619</v>
      </c>
      <c r="E270" s="13">
        <v>1.3049999999999999</v>
      </c>
      <c r="F270" s="14">
        <f t="shared" si="16"/>
        <v>1305</v>
      </c>
      <c r="G270" s="15">
        <v>30</v>
      </c>
      <c r="H270" s="17">
        <f t="shared" si="14"/>
        <v>39.15</v>
      </c>
      <c r="I270" s="18" t="s">
        <v>14</v>
      </c>
      <c r="J270" s="18" t="s">
        <v>615</v>
      </c>
      <c r="K270" s="11" t="s">
        <v>16</v>
      </c>
      <c r="L270" s="15">
        <f t="shared" si="15"/>
        <v>7.83</v>
      </c>
      <c r="M270" s="16">
        <f t="shared" si="17"/>
        <v>3</v>
      </c>
    </row>
    <row r="271" spans="1:13" x14ac:dyDescent="0.25">
      <c r="A271" s="10">
        <v>269</v>
      </c>
      <c r="B271" s="11" t="s">
        <v>559</v>
      </c>
      <c r="C271" s="12" t="s">
        <v>620</v>
      </c>
      <c r="D271" s="12" t="s">
        <v>621</v>
      </c>
      <c r="E271" s="13">
        <v>0.76800000000000002</v>
      </c>
      <c r="F271" s="14">
        <f t="shared" si="16"/>
        <v>768</v>
      </c>
      <c r="G271" s="15">
        <v>30</v>
      </c>
      <c r="H271" s="17">
        <f t="shared" si="14"/>
        <v>23.04</v>
      </c>
      <c r="I271" s="18" t="s">
        <v>14</v>
      </c>
      <c r="J271" s="18" t="s">
        <v>615</v>
      </c>
      <c r="K271" s="11" t="s">
        <v>16</v>
      </c>
      <c r="L271" s="15">
        <f t="shared" si="15"/>
        <v>4.6079999999999997</v>
      </c>
      <c r="M271" s="16">
        <f t="shared" si="17"/>
        <v>3</v>
      </c>
    </row>
    <row r="272" spans="1:13" x14ac:dyDescent="0.25">
      <c r="A272" s="10">
        <v>270</v>
      </c>
      <c r="B272" s="11" t="s">
        <v>559</v>
      </c>
      <c r="C272" s="12" t="s">
        <v>622</v>
      </c>
      <c r="D272" s="12" t="s">
        <v>623</v>
      </c>
      <c r="E272" s="13">
        <v>0.73499999999999999</v>
      </c>
      <c r="F272" s="14">
        <f t="shared" si="16"/>
        <v>735</v>
      </c>
      <c r="G272" s="15">
        <v>30</v>
      </c>
      <c r="H272" s="17">
        <f t="shared" si="14"/>
        <v>22.05</v>
      </c>
      <c r="I272" s="18" t="s">
        <v>296</v>
      </c>
      <c r="J272" s="18" t="s">
        <v>624</v>
      </c>
      <c r="K272" s="11" t="s">
        <v>16</v>
      </c>
      <c r="L272" s="15">
        <f t="shared" si="15"/>
        <v>4.41</v>
      </c>
      <c r="M272" s="16">
        <f t="shared" si="17"/>
        <v>3</v>
      </c>
    </row>
    <row r="273" spans="1:13" x14ac:dyDescent="0.25">
      <c r="A273" s="10">
        <v>271</v>
      </c>
      <c r="B273" s="11" t="s">
        <v>559</v>
      </c>
      <c r="C273" s="12" t="s">
        <v>625</v>
      </c>
      <c r="D273" s="12" t="s">
        <v>626</v>
      </c>
      <c r="E273" s="13">
        <v>0.746</v>
      </c>
      <c r="F273" s="14">
        <f t="shared" si="16"/>
        <v>746</v>
      </c>
      <c r="G273" s="15">
        <v>30</v>
      </c>
      <c r="H273" s="17">
        <f t="shared" si="14"/>
        <v>22.38</v>
      </c>
      <c r="I273" s="18" t="s">
        <v>296</v>
      </c>
      <c r="J273" s="18" t="s">
        <v>624</v>
      </c>
      <c r="K273" s="11" t="s">
        <v>16</v>
      </c>
      <c r="L273" s="15">
        <f t="shared" si="15"/>
        <v>4.476</v>
      </c>
      <c r="M273" s="16">
        <f t="shared" si="17"/>
        <v>3</v>
      </c>
    </row>
    <row r="274" spans="1:13" x14ac:dyDescent="0.25">
      <c r="A274" s="10">
        <v>272</v>
      </c>
      <c r="B274" s="11" t="s">
        <v>627</v>
      </c>
      <c r="C274" s="12" t="s">
        <v>628</v>
      </c>
      <c r="D274" s="12" t="s">
        <v>629</v>
      </c>
      <c r="E274" s="13">
        <v>2.899</v>
      </c>
      <c r="F274" s="14">
        <f t="shared" si="16"/>
        <v>2899</v>
      </c>
      <c r="G274" s="15">
        <v>30</v>
      </c>
      <c r="H274" s="15">
        <f t="shared" ref="H274:H333" si="19">E274*G274</f>
        <v>86.97</v>
      </c>
      <c r="I274" s="12" t="s">
        <v>296</v>
      </c>
      <c r="J274" s="12" t="s">
        <v>630</v>
      </c>
      <c r="K274" s="11" t="s">
        <v>16</v>
      </c>
      <c r="L274" s="15">
        <f t="shared" si="15"/>
        <v>17.394000000000002</v>
      </c>
      <c r="M274" s="16">
        <f t="shared" si="17"/>
        <v>3</v>
      </c>
    </row>
    <row r="275" spans="1:13" x14ac:dyDescent="0.25">
      <c r="A275" s="10">
        <v>273</v>
      </c>
      <c r="B275" s="11" t="s">
        <v>627</v>
      </c>
      <c r="C275" s="12" t="s">
        <v>631</v>
      </c>
      <c r="D275" s="12" t="s">
        <v>632</v>
      </c>
      <c r="E275" s="13">
        <v>35.442999999999998</v>
      </c>
      <c r="F275" s="14">
        <f t="shared" si="16"/>
        <v>35443</v>
      </c>
      <c r="G275" s="15">
        <v>30</v>
      </c>
      <c r="H275" s="15">
        <f t="shared" si="19"/>
        <v>1063.29</v>
      </c>
      <c r="I275" s="12" t="s">
        <v>14</v>
      </c>
      <c r="J275" s="12" t="s">
        <v>633</v>
      </c>
      <c r="K275" s="11" t="s">
        <v>16</v>
      </c>
      <c r="L275" s="15">
        <f t="shared" si="15"/>
        <v>212.65800000000002</v>
      </c>
      <c r="M275" s="16">
        <f t="shared" si="17"/>
        <v>3</v>
      </c>
    </row>
    <row r="276" spans="1:13" x14ac:dyDescent="0.25">
      <c r="A276" s="10">
        <v>274</v>
      </c>
      <c r="B276" s="11" t="s">
        <v>627</v>
      </c>
      <c r="C276" s="26" t="s">
        <v>634</v>
      </c>
      <c r="D276" s="26" t="s">
        <v>635</v>
      </c>
      <c r="E276" s="27">
        <v>28.122</v>
      </c>
      <c r="F276" s="14">
        <f t="shared" si="16"/>
        <v>28122</v>
      </c>
      <c r="G276" s="15">
        <v>30</v>
      </c>
      <c r="H276" s="15">
        <f t="shared" si="19"/>
        <v>843.66</v>
      </c>
      <c r="I276" s="12" t="s">
        <v>14</v>
      </c>
      <c r="J276" s="12" t="s">
        <v>143</v>
      </c>
      <c r="K276" s="11" t="s">
        <v>16</v>
      </c>
      <c r="L276" s="15">
        <f t="shared" si="15"/>
        <v>168.732</v>
      </c>
      <c r="M276" s="16">
        <f t="shared" si="17"/>
        <v>3</v>
      </c>
    </row>
    <row r="277" spans="1:13" x14ac:dyDescent="0.25">
      <c r="A277" s="10">
        <v>275</v>
      </c>
      <c r="B277" s="11" t="s">
        <v>627</v>
      </c>
      <c r="C277" s="26" t="s">
        <v>636</v>
      </c>
      <c r="D277" s="26" t="s">
        <v>637</v>
      </c>
      <c r="E277" s="27">
        <v>3.8460000000000001</v>
      </c>
      <c r="F277" s="14">
        <f t="shared" si="16"/>
        <v>3846</v>
      </c>
      <c r="G277" s="15">
        <v>30</v>
      </c>
      <c r="H277" s="15">
        <f t="shared" si="19"/>
        <v>115.38</v>
      </c>
      <c r="I277" s="12" t="s">
        <v>14</v>
      </c>
      <c r="J277" s="12" t="s">
        <v>638</v>
      </c>
      <c r="K277" s="11" t="s">
        <v>16</v>
      </c>
      <c r="L277" s="15">
        <f t="shared" si="15"/>
        <v>23.076000000000001</v>
      </c>
      <c r="M277" s="16">
        <f t="shared" si="17"/>
        <v>3</v>
      </c>
    </row>
    <row r="278" spans="1:13" x14ac:dyDescent="0.25">
      <c r="A278" s="10">
        <v>276</v>
      </c>
      <c r="B278" s="11" t="s">
        <v>627</v>
      </c>
      <c r="C278" s="26" t="s">
        <v>639</v>
      </c>
      <c r="D278" s="26" t="s">
        <v>640</v>
      </c>
      <c r="E278" s="27">
        <v>13.361000000000001</v>
      </c>
      <c r="F278" s="14">
        <f t="shared" si="16"/>
        <v>13361</v>
      </c>
      <c r="G278" s="15">
        <v>30</v>
      </c>
      <c r="H278" s="15">
        <f t="shared" si="19"/>
        <v>400.83000000000004</v>
      </c>
      <c r="I278" s="12" t="s">
        <v>160</v>
      </c>
      <c r="J278" s="12" t="s">
        <v>641</v>
      </c>
      <c r="K278" s="11" t="s">
        <v>298</v>
      </c>
      <c r="L278" s="15">
        <f t="shared" si="15"/>
        <v>80.166000000000011</v>
      </c>
      <c r="M278" s="16">
        <f t="shared" si="17"/>
        <v>3</v>
      </c>
    </row>
    <row r="279" spans="1:13" x14ac:dyDescent="0.25">
      <c r="A279" s="10">
        <v>277</v>
      </c>
      <c r="B279" s="11" t="s">
        <v>627</v>
      </c>
      <c r="C279" s="26" t="s">
        <v>642</v>
      </c>
      <c r="D279" s="26" t="s">
        <v>643</v>
      </c>
      <c r="E279" s="27">
        <v>20.797000000000001</v>
      </c>
      <c r="F279" s="14">
        <f t="shared" si="16"/>
        <v>20797</v>
      </c>
      <c r="G279" s="15">
        <v>30</v>
      </c>
      <c r="H279" s="15">
        <f t="shared" si="19"/>
        <v>623.91</v>
      </c>
      <c r="I279" s="12" t="s">
        <v>296</v>
      </c>
      <c r="J279" s="12" t="s">
        <v>644</v>
      </c>
      <c r="K279" s="11" t="s">
        <v>16</v>
      </c>
      <c r="L279" s="15">
        <f t="shared" si="15"/>
        <v>124.782</v>
      </c>
      <c r="M279" s="16">
        <f t="shared" si="17"/>
        <v>3</v>
      </c>
    </row>
    <row r="280" spans="1:13" x14ac:dyDescent="0.25">
      <c r="A280" s="10">
        <v>278</v>
      </c>
      <c r="B280" s="11" t="s">
        <v>627</v>
      </c>
      <c r="C280" s="26" t="s">
        <v>645</v>
      </c>
      <c r="D280" s="26" t="s">
        <v>646</v>
      </c>
      <c r="E280" s="27">
        <v>2.5075599999999998</v>
      </c>
      <c r="F280" s="14">
        <f t="shared" si="16"/>
        <v>2507.56</v>
      </c>
      <c r="G280" s="15">
        <v>30</v>
      </c>
      <c r="H280" s="15">
        <f t="shared" si="19"/>
        <v>75.226799999999997</v>
      </c>
      <c r="I280" s="12" t="s">
        <v>296</v>
      </c>
      <c r="J280" s="12" t="s">
        <v>644</v>
      </c>
      <c r="K280" s="11" t="s">
        <v>16</v>
      </c>
      <c r="L280" s="15">
        <f t="shared" si="15"/>
        <v>15.045360000000001</v>
      </c>
      <c r="M280" s="16">
        <f t="shared" si="17"/>
        <v>3</v>
      </c>
    </row>
    <row r="281" spans="1:13" x14ac:dyDescent="0.25">
      <c r="A281" s="10">
        <v>279</v>
      </c>
      <c r="B281" s="11" t="s">
        <v>627</v>
      </c>
      <c r="C281" s="20" t="s">
        <v>647</v>
      </c>
      <c r="D281" s="20" t="s">
        <v>648</v>
      </c>
      <c r="E281" s="28">
        <v>25.927</v>
      </c>
      <c r="F281" s="14">
        <f t="shared" si="16"/>
        <v>25927</v>
      </c>
      <c r="G281" s="15">
        <v>30</v>
      </c>
      <c r="H281" s="15">
        <f t="shared" si="19"/>
        <v>777.81</v>
      </c>
      <c r="I281" s="12" t="s">
        <v>296</v>
      </c>
      <c r="J281" s="12" t="s">
        <v>644</v>
      </c>
      <c r="K281" s="11" t="s">
        <v>16</v>
      </c>
      <c r="L281" s="15">
        <f t="shared" si="15"/>
        <v>155.56200000000001</v>
      </c>
      <c r="M281" s="16">
        <f t="shared" si="17"/>
        <v>3</v>
      </c>
    </row>
    <row r="282" spans="1:13" x14ac:dyDescent="0.25">
      <c r="A282" s="10">
        <v>280</v>
      </c>
      <c r="B282" s="11" t="s">
        <v>627</v>
      </c>
      <c r="C282" s="26" t="s">
        <v>649</v>
      </c>
      <c r="D282" s="26" t="s">
        <v>650</v>
      </c>
      <c r="E282" s="27">
        <v>12.715999999999999</v>
      </c>
      <c r="F282" s="14">
        <f t="shared" si="16"/>
        <v>12716</v>
      </c>
      <c r="G282" s="15">
        <v>30</v>
      </c>
      <c r="H282" s="15">
        <f t="shared" si="19"/>
        <v>381.47999999999996</v>
      </c>
      <c r="I282" s="12" t="s">
        <v>296</v>
      </c>
      <c r="J282" s="12" t="s">
        <v>651</v>
      </c>
      <c r="K282" s="11" t="s">
        <v>16</v>
      </c>
      <c r="L282" s="15">
        <f t="shared" si="15"/>
        <v>76.295999999999992</v>
      </c>
      <c r="M282" s="16">
        <f t="shared" si="17"/>
        <v>3</v>
      </c>
    </row>
    <row r="283" spans="1:13" x14ac:dyDescent="0.25">
      <c r="A283" s="10">
        <v>281</v>
      </c>
      <c r="B283" s="11" t="s">
        <v>627</v>
      </c>
      <c r="C283" s="26" t="s">
        <v>652</v>
      </c>
      <c r="D283" s="26" t="s">
        <v>653</v>
      </c>
      <c r="E283" s="27">
        <v>3.5060100000000003</v>
      </c>
      <c r="F283" s="14">
        <f t="shared" si="16"/>
        <v>3506.01</v>
      </c>
      <c r="G283" s="15">
        <v>30</v>
      </c>
      <c r="H283" s="15">
        <f t="shared" si="19"/>
        <v>105.1803</v>
      </c>
      <c r="I283" s="12" t="s">
        <v>296</v>
      </c>
      <c r="J283" s="12" t="s">
        <v>654</v>
      </c>
      <c r="K283" s="11" t="s">
        <v>16</v>
      </c>
      <c r="L283" s="15">
        <f t="shared" si="15"/>
        <v>21.036060000000003</v>
      </c>
      <c r="M283" s="16">
        <f t="shared" si="17"/>
        <v>3</v>
      </c>
    </row>
    <row r="284" spans="1:13" x14ac:dyDescent="0.25">
      <c r="A284" s="10">
        <v>282</v>
      </c>
      <c r="B284" s="11" t="s">
        <v>627</v>
      </c>
      <c r="C284" s="26" t="s">
        <v>655</v>
      </c>
      <c r="D284" s="26" t="s">
        <v>656</v>
      </c>
      <c r="E284" s="27">
        <v>19.739999999999998</v>
      </c>
      <c r="F284" s="14">
        <f t="shared" si="16"/>
        <v>19740</v>
      </c>
      <c r="G284" s="15">
        <v>30</v>
      </c>
      <c r="H284" s="15">
        <f t="shared" si="19"/>
        <v>592.19999999999993</v>
      </c>
      <c r="I284" s="12" t="s">
        <v>14</v>
      </c>
      <c r="J284" s="12" t="s">
        <v>657</v>
      </c>
      <c r="K284" s="11" t="s">
        <v>16</v>
      </c>
      <c r="L284" s="15">
        <f t="shared" si="15"/>
        <v>118.44</v>
      </c>
      <c r="M284" s="16">
        <f t="shared" si="17"/>
        <v>3</v>
      </c>
    </row>
    <row r="285" spans="1:13" x14ac:dyDescent="0.25">
      <c r="A285" s="10">
        <v>283</v>
      </c>
      <c r="B285" s="11" t="s">
        <v>627</v>
      </c>
      <c r="C285" s="26" t="s">
        <v>658</v>
      </c>
      <c r="D285" s="26" t="s">
        <v>659</v>
      </c>
      <c r="E285" s="27">
        <v>12.169</v>
      </c>
      <c r="F285" s="14">
        <f t="shared" si="16"/>
        <v>12169</v>
      </c>
      <c r="G285" s="15">
        <v>30</v>
      </c>
      <c r="H285" s="15">
        <f t="shared" si="19"/>
        <v>365.07</v>
      </c>
      <c r="I285" s="12" t="s">
        <v>296</v>
      </c>
      <c r="J285" s="12" t="s">
        <v>630</v>
      </c>
      <c r="K285" s="11" t="s">
        <v>16</v>
      </c>
      <c r="L285" s="15">
        <f t="shared" si="15"/>
        <v>73.013999999999996</v>
      </c>
      <c r="M285" s="16">
        <f t="shared" si="17"/>
        <v>3</v>
      </c>
    </row>
    <row r="286" spans="1:13" x14ac:dyDescent="0.25">
      <c r="A286" s="10">
        <v>284</v>
      </c>
      <c r="B286" s="11" t="s">
        <v>627</v>
      </c>
      <c r="C286" s="26" t="s">
        <v>660</v>
      </c>
      <c r="D286" s="26" t="s">
        <v>661</v>
      </c>
      <c r="E286" s="27">
        <v>10.957000000000001</v>
      </c>
      <c r="F286" s="14">
        <f t="shared" si="16"/>
        <v>10957</v>
      </c>
      <c r="G286" s="15">
        <v>30</v>
      </c>
      <c r="H286" s="15">
        <f t="shared" si="19"/>
        <v>328.71000000000004</v>
      </c>
      <c r="I286" s="12" t="s">
        <v>296</v>
      </c>
      <c r="J286" s="12" t="s">
        <v>662</v>
      </c>
      <c r="K286" s="11" t="s">
        <v>16</v>
      </c>
      <c r="L286" s="15">
        <f t="shared" si="15"/>
        <v>65.742000000000004</v>
      </c>
      <c r="M286" s="16">
        <f t="shared" si="17"/>
        <v>3</v>
      </c>
    </row>
    <row r="287" spans="1:13" x14ac:dyDescent="0.25">
      <c r="A287" s="10">
        <v>285</v>
      </c>
      <c r="B287" s="11" t="s">
        <v>627</v>
      </c>
      <c r="C287" s="26" t="s">
        <v>663</v>
      </c>
      <c r="D287" s="26" t="s">
        <v>664</v>
      </c>
      <c r="E287" s="27">
        <v>0.78788999999999998</v>
      </c>
      <c r="F287" s="14">
        <f t="shared" si="16"/>
        <v>787.89</v>
      </c>
      <c r="G287" s="15">
        <v>30</v>
      </c>
      <c r="H287" s="15">
        <f t="shared" si="19"/>
        <v>23.636699999999998</v>
      </c>
      <c r="I287" s="12" t="s">
        <v>14</v>
      </c>
      <c r="J287" s="12" t="s">
        <v>293</v>
      </c>
      <c r="K287" s="11" t="s">
        <v>16</v>
      </c>
      <c r="L287" s="15">
        <f t="shared" si="15"/>
        <v>4.7273399999999999</v>
      </c>
      <c r="M287" s="16">
        <f t="shared" si="17"/>
        <v>3</v>
      </c>
    </row>
    <row r="288" spans="1:13" x14ac:dyDescent="0.25">
      <c r="A288" s="10">
        <v>286</v>
      </c>
      <c r="B288" s="11" t="s">
        <v>627</v>
      </c>
      <c r="C288" s="26" t="s">
        <v>665</v>
      </c>
      <c r="D288" s="26" t="s">
        <v>666</v>
      </c>
      <c r="E288" s="27">
        <v>1.9781199999999999</v>
      </c>
      <c r="F288" s="14">
        <f t="shared" si="16"/>
        <v>1978.12</v>
      </c>
      <c r="G288" s="15">
        <v>30</v>
      </c>
      <c r="H288" s="15">
        <f t="shared" si="19"/>
        <v>59.343599999999995</v>
      </c>
      <c r="I288" s="12" t="s">
        <v>14</v>
      </c>
      <c r="J288" s="12" t="s">
        <v>293</v>
      </c>
      <c r="K288" s="11" t="s">
        <v>16</v>
      </c>
      <c r="L288" s="15">
        <f t="shared" si="15"/>
        <v>11.86872</v>
      </c>
      <c r="M288" s="16">
        <f t="shared" si="17"/>
        <v>3</v>
      </c>
    </row>
    <row r="289" spans="1:13" x14ac:dyDescent="0.25">
      <c r="A289" s="10">
        <v>287</v>
      </c>
      <c r="B289" s="11" t="s">
        <v>627</v>
      </c>
      <c r="C289" s="26" t="s">
        <v>667</v>
      </c>
      <c r="D289" s="26" t="s">
        <v>668</v>
      </c>
      <c r="E289" s="27">
        <v>0.46218999999999999</v>
      </c>
      <c r="F289" s="14">
        <f t="shared" si="16"/>
        <v>462.19</v>
      </c>
      <c r="G289" s="15">
        <v>30</v>
      </c>
      <c r="H289" s="15">
        <f t="shared" si="19"/>
        <v>13.8657</v>
      </c>
      <c r="I289" s="12" t="s">
        <v>14</v>
      </c>
      <c r="J289" s="12" t="s">
        <v>293</v>
      </c>
      <c r="K289" s="11" t="s">
        <v>16</v>
      </c>
      <c r="L289" s="15">
        <f t="shared" ref="L289:L333" si="20">H289*20%</f>
        <v>2.7731400000000002</v>
      </c>
      <c r="M289" s="16">
        <f t="shared" si="17"/>
        <v>3</v>
      </c>
    </row>
    <row r="290" spans="1:13" x14ac:dyDescent="0.25">
      <c r="A290" s="10">
        <v>288</v>
      </c>
      <c r="B290" s="11" t="s">
        <v>627</v>
      </c>
      <c r="C290" s="26" t="s">
        <v>669</v>
      </c>
      <c r="D290" s="26" t="s">
        <v>670</v>
      </c>
      <c r="E290" s="27">
        <v>2.5918800000000002</v>
      </c>
      <c r="F290" s="14">
        <f t="shared" si="16"/>
        <v>2591.88</v>
      </c>
      <c r="G290" s="15">
        <v>30</v>
      </c>
      <c r="H290" s="15">
        <f t="shared" si="19"/>
        <v>77.756399999999999</v>
      </c>
      <c r="I290" s="12" t="s">
        <v>14</v>
      </c>
      <c r="J290" s="12" t="s">
        <v>293</v>
      </c>
      <c r="K290" s="11" t="s">
        <v>16</v>
      </c>
      <c r="L290" s="15">
        <f t="shared" si="20"/>
        <v>15.55128</v>
      </c>
      <c r="M290" s="16">
        <f t="shared" si="17"/>
        <v>3</v>
      </c>
    </row>
    <row r="291" spans="1:13" x14ac:dyDescent="0.25">
      <c r="A291" s="10">
        <v>289</v>
      </c>
      <c r="B291" s="11" t="s">
        <v>627</v>
      </c>
      <c r="C291" s="26" t="s">
        <v>671</v>
      </c>
      <c r="D291" s="26" t="s">
        <v>672</v>
      </c>
      <c r="E291" s="27">
        <v>0.76795000000000002</v>
      </c>
      <c r="F291" s="14">
        <f t="shared" si="16"/>
        <v>767.95</v>
      </c>
      <c r="G291" s="15">
        <v>30</v>
      </c>
      <c r="H291" s="15">
        <f t="shared" si="19"/>
        <v>23.038499999999999</v>
      </c>
      <c r="I291" s="12" t="s">
        <v>14</v>
      </c>
      <c r="J291" s="12" t="s">
        <v>293</v>
      </c>
      <c r="K291" s="11" t="s">
        <v>16</v>
      </c>
      <c r="L291" s="15">
        <f t="shared" si="20"/>
        <v>4.6077000000000004</v>
      </c>
      <c r="M291" s="16">
        <f t="shared" si="17"/>
        <v>3</v>
      </c>
    </row>
    <row r="292" spans="1:13" x14ac:dyDescent="0.25">
      <c r="A292" s="10">
        <v>290</v>
      </c>
      <c r="B292" s="11" t="s">
        <v>627</v>
      </c>
      <c r="C292" s="26" t="s">
        <v>673</v>
      </c>
      <c r="D292" s="26" t="s">
        <v>674</v>
      </c>
      <c r="E292" s="27">
        <v>0.83884999999999998</v>
      </c>
      <c r="F292" s="14">
        <f t="shared" si="16"/>
        <v>838.85</v>
      </c>
      <c r="G292" s="15">
        <v>30</v>
      </c>
      <c r="H292" s="15">
        <f t="shared" si="19"/>
        <v>25.165499999999998</v>
      </c>
      <c r="I292" s="12" t="s">
        <v>296</v>
      </c>
      <c r="J292" s="12" t="s">
        <v>675</v>
      </c>
      <c r="K292" s="11" t="s">
        <v>16</v>
      </c>
      <c r="L292" s="15">
        <f t="shared" si="20"/>
        <v>5.0331000000000001</v>
      </c>
      <c r="M292" s="16">
        <f t="shared" si="17"/>
        <v>3</v>
      </c>
    </row>
    <row r="293" spans="1:13" x14ac:dyDescent="0.25">
      <c r="A293" s="10">
        <v>291</v>
      </c>
      <c r="B293" s="11" t="s">
        <v>627</v>
      </c>
      <c r="C293" s="26" t="s">
        <v>676</v>
      </c>
      <c r="D293" s="26" t="s">
        <v>677</v>
      </c>
      <c r="E293" s="27">
        <v>1.6096900000000001</v>
      </c>
      <c r="F293" s="14">
        <f t="shared" si="16"/>
        <v>1609.69</v>
      </c>
      <c r="G293" s="15">
        <v>30</v>
      </c>
      <c r="H293" s="15">
        <f t="shared" si="19"/>
        <v>48.290700000000001</v>
      </c>
      <c r="I293" s="12" t="s">
        <v>296</v>
      </c>
      <c r="J293" s="12" t="s">
        <v>675</v>
      </c>
      <c r="K293" s="11" t="s">
        <v>16</v>
      </c>
      <c r="L293" s="15">
        <f t="shared" si="20"/>
        <v>9.6581400000000013</v>
      </c>
      <c r="M293" s="16">
        <f t="shared" si="17"/>
        <v>3</v>
      </c>
    </row>
    <row r="294" spans="1:13" x14ac:dyDescent="0.25">
      <c r="A294" s="10">
        <v>292</v>
      </c>
      <c r="B294" s="11" t="s">
        <v>627</v>
      </c>
      <c r="C294" s="26" t="s">
        <v>678</v>
      </c>
      <c r="D294" s="26" t="s">
        <v>679</v>
      </c>
      <c r="E294" s="27">
        <v>0.29455999999999999</v>
      </c>
      <c r="F294" s="14">
        <f t="shared" ref="F294:F333" si="21">E294*1000</f>
        <v>294.56</v>
      </c>
      <c r="G294" s="15">
        <v>30</v>
      </c>
      <c r="H294" s="15">
        <f t="shared" si="19"/>
        <v>8.8368000000000002</v>
      </c>
      <c r="I294" s="12" t="s">
        <v>296</v>
      </c>
      <c r="J294" s="12" t="s">
        <v>675</v>
      </c>
      <c r="K294" s="11" t="s">
        <v>16</v>
      </c>
      <c r="L294" s="15">
        <f t="shared" si="20"/>
        <v>1.76736</v>
      </c>
      <c r="M294" s="16">
        <f t="shared" ref="M294:M333" si="22">G294*10%</f>
        <v>3</v>
      </c>
    </row>
    <row r="295" spans="1:13" x14ac:dyDescent="0.25">
      <c r="A295" s="10">
        <v>293</v>
      </c>
      <c r="B295" s="11" t="s">
        <v>627</v>
      </c>
      <c r="C295" s="26" t="s">
        <v>680</v>
      </c>
      <c r="D295" s="26" t="s">
        <v>681</v>
      </c>
      <c r="E295" s="27">
        <v>0.84738999999999998</v>
      </c>
      <c r="F295" s="14">
        <f t="shared" si="21"/>
        <v>847.39</v>
      </c>
      <c r="G295" s="15">
        <v>30</v>
      </c>
      <c r="H295" s="15">
        <f t="shared" si="19"/>
        <v>25.421699999999998</v>
      </c>
      <c r="I295" s="12" t="s">
        <v>296</v>
      </c>
      <c r="J295" s="12" t="s">
        <v>675</v>
      </c>
      <c r="K295" s="11" t="s">
        <v>16</v>
      </c>
      <c r="L295" s="15">
        <f t="shared" si="20"/>
        <v>5.0843400000000001</v>
      </c>
      <c r="M295" s="16">
        <f t="shared" si="22"/>
        <v>3</v>
      </c>
    </row>
    <row r="296" spans="1:13" x14ac:dyDescent="0.25">
      <c r="A296" s="10">
        <v>294</v>
      </c>
      <c r="B296" s="11" t="s">
        <v>627</v>
      </c>
      <c r="C296" s="26" t="s">
        <v>682</v>
      </c>
      <c r="D296" s="26" t="s">
        <v>683</v>
      </c>
      <c r="E296" s="27">
        <v>0.49625000000000002</v>
      </c>
      <c r="F296" s="14">
        <f t="shared" si="21"/>
        <v>496.25</v>
      </c>
      <c r="G296" s="15">
        <v>30</v>
      </c>
      <c r="H296" s="15">
        <f t="shared" si="19"/>
        <v>14.887500000000001</v>
      </c>
      <c r="I296" s="12" t="s">
        <v>296</v>
      </c>
      <c r="J296" s="12" t="s">
        <v>675</v>
      </c>
      <c r="K296" s="11" t="s">
        <v>16</v>
      </c>
      <c r="L296" s="15">
        <f t="shared" si="20"/>
        <v>2.9775000000000005</v>
      </c>
      <c r="M296" s="16">
        <f t="shared" si="22"/>
        <v>3</v>
      </c>
    </row>
    <row r="297" spans="1:13" x14ac:dyDescent="0.25">
      <c r="A297" s="10">
        <v>295</v>
      </c>
      <c r="B297" s="11" t="s">
        <v>627</v>
      </c>
      <c r="C297" s="26" t="s">
        <v>684</v>
      </c>
      <c r="D297" s="26" t="s">
        <v>685</v>
      </c>
      <c r="E297" s="27">
        <v>0.33195999999999998</v>
      </c>
      <c r="F297" s="14">
        <f t="shared" si="21"/>
        <v>331.96</v>
      </c>
      <c r="G297" s="15">
        <v>30</v>
      </c>
      <c r="H297" s="15">
        <f t="shared" si="19"/>
        <v>9.9588000000000001</v>
      </c>
      <c r="I297" s="12" t="s">
        <v>296</v>
      </c>
      <c r="J297" s="12" t="s">
        <v>675</v>
      </c>
      <c r="K297" s="11" t="s">
        <v>16</v>
      </c>
      <c r="L297" s="15">
        <f t="shared" si="20"/>
        <v>1.9917600000000002</v>
      </c>
      <c r="M297" s="16">
        <f t="shared" si="22"/>
        <v>3</v>
      </c>
    </row>
    <row r="298" spans="1:13" x14ac:dyDescent="0.25">
      <c r="A298" s="10">
        <v>296</v>
      </c>
      <c r="B298" s="11" t="s">
        <v>627</v>
      </c>
      <c r="C298" s="26" t="s">
        <v>246</v>
      </c>
      <c r="D298" s="26" t="s">
        <v>686</v>
      </c>
      <c r="E298" s="27">
        <v>0.87805</v>
      </c>
      <c r="F298" s="14">
        <f t="shared" si="21"/>
        <v>878.05</v>
      </c>
      <c r="G298" s="15">
        <v>30</v>
      </c>
      <c r="H298" s="15">
        <f t="shared" si="19"/>
        <v>26.3415</v>
      </c>
      <c r="I298" s="12" t="s">
        <v>296</v>
      </c>
      <c r="J298" s="12" t="s">
        <v>675</v>
      </c>
      <c r="K298" s="11" t="s">
        <v>16</v>
      </c>
      <c r="L298" s="15">
        <f t="shared" si="20"/>
        <v>5.2683</v>
      </c>
      <c r="M298" s="16">
        <f t="shared" si="22"/>
        <v>3</v>
      </c>
    </row>
    <row r="299" spans="1:13" x14ac:dyDescent="0.25">
      <c r="A299" s="10">
        <v>297</v>
      </c>
      <c r="B299" s="11" t="s">
        <v>627</v>
      </c>
      <c r="C299" s="26" t="s">
        <v>687</v>
      </c>
      <c r="D299" s="26" t="s">
        <v>688</v>
      </c>
      <c r="E299" s="27">
        <v>1.7912600000000001</v>
      </c>
      <c r="F299" s="14">
        <f t="shared" si="21"/>
        <v>1791.26</v>
      </c>
      <c r="G299" s="15">
        <v>30</v>
      </c>
      <c r="H299" s="15">
        <f t="shared" si="19"/>
        <v>53.7378</v>
      </c>
      <c r="I299" s="12" t="s">
        <v>296</v>
      </c>
      <c r="J299" s="12" t="s">
        <v>297</v>
      </c>
      <c r="K299" s="11" t="s">
        <v>16</v>
      </c>
      <c r="L299" s="15">
        <f t="shared" si="20"/>
        <v>10.74756</v>
      </c>
      <c r="M299" s="16">
        <f t="shared" si="22"/>
        <v>3</v>
      </c>
    </row>
    <row r="300" spans="1:13" x14ac:dyDescent="0.25">
      <c r="A300" s="10">
        <v>298</v>
      </c>
      <c r="B300" s="11" t="s">
        <v>627</v>
      </c>
      <c r="C300" s="26" t="s">
        <v>689</v>
      </c>
      <c r="D300" s="26" t="s">
        <v>690</v>
      </c>
      <c r="E300" s="27">
        <v>1.56213</v>
      </c>
      <c r="F300" s="14">
        <f t="shared" si="21"/>
        <v>1562.13</v>
      </c>
      <c r="G300" s="15">
        <v>30</v>
      </c>
      <c r="H300" s="15">
        <f t="shared" si="19"/>
        <v>46.863900000000001</v>
      </c>
      <c r="I300" s="12" t="s">
        <v>296</v>
      </c>
      <c r="J300" s="12" t="s">
        <v>297</v>
      </c>
      <c r="K300" s="11" t="s">
        <v>16</v>
      </c>
      <c r="L300" s="15">
        <f t="shared" si="20"/>
        <v>9.3727800000000006</v>
      </c>
      <c r="M300" s="16">
        <f t="shared" si="22"/>
        <v>3</v>
      </c>
    </row>
    <row r="301" spans="1:13" x14ac:dyDescent="0.25">
      <c r="A301" s="10">
        <v>299</v>
      </c>
      <c r="B301" s="11" t="s">
        <v>627</v>
      </c>
      <c r="C301" s="26" t="s">
        <v>691</v>
      </c>
      <c r="D301" s="26" t="s">
        <v>692</v>
      </c>
      <c r="E301" s="27">
        <v>2.5</v>
      </c>
      <c r="F301" s="14">
        <f t="shared" si="21"/>
        <v>2500</v>
      </c>
      <c r="G301" s="15">
        <v>30</v>
      </c>
      <c r="H301" s="15">
        <f t="shared" si="19"/>
        <v>75</v>
      </c>
      <c r="I301" s="12" t="s">
        <v>296</v>
      </c>
      <c r="J301" s="12" t="s">
        <v>297</v>
      </c>
      <c r="K301" s="11" t="s">
        <v>16</v>
      </c>
      <c r="L301" s="15">
        <f t="shared" si="20"/>
        <v>15</v>
      </c>
      <c r="M301" s="16">
        <f t="shared" si="22"/>
        <v>3</v>
      </c>
    </row>
    <row r="302" spans="1:13" x14ac:dyDescent="0.25">
      <c r="A302" s="10">
        <v>300</v>
      </c>
      <c r="B302" s="11" t="s">
        <v>627</v>
      </c>
      <c r="C302" s="26" t="s">
        <v>693</v>
      </c>
      <c r="D302" s="26" t="s">
        <v>694</v>
      </c>
      <c r="E302" s="27">
        <v>3.55985</v>
      </c>
      <c r="F302" s="14">
        <f t="shared" si="21"/>
        <v>3559.85</v>
      </c>
      <c r="G302" s="15">
        <v>30</v>
      </c>
      <c r="H302" s="15">
        <f t="shared" si="19"/>
        <v>106.7955</v>
      </c>
      <c r="I302" s="12" t="s">
        <v>296</v>
      </c>
      <c r="J302" s="12" t="s">
        <v>297</v>
      </c>
      <c r="K302" s="11" t="s">
        <v>16</v>
      </c>
      <c r="L302" s="15">
        <f t="shared" si="20"/>
        <v>21.359100000000002</v>
      </c>
      <c r="M302" s="16">
        <f t="shared" si="22"/>
        <v>3</v>
      </c>
    </row>
    <row r="303" spans="1:13" x14ac:dyDescent="0.25">
      <c r="A303" s="10">
        <v>301</v>
      </c>
      <c r="B303" s="11" t="s">
        <v>627</v>
      </c>
      <c r="C303" s="26" t="s">
        <v>695</v>
      </c>
      <c r="D303" s="26" t="s">
        <v>696</v>
      </c>
      <c r="E303" s="27">
        <v>0.90237999999999996</v>
      </c>
      <c r="F303" s="14">
        <f t="shared" si="21"/>
        <v>902.38</v>
      </c>
      <c r="G303" s="15">
        <v>30</v>
      </c>
      <c r="H303" s="15">
        <f t="shared" si="19"/>
        <v>27.071399999999997</v>
      </c>
      <c r="I303" s="12" t="s">
        <v>296</v>
      </c>
      <c r="J303" s="12" t="s">
        <v>297</v>
      </c>
      <c r="K303" s="11" t="s">
        <v>16</v>
      </c>
      <c r="L303" s="15">
        <f t="shared" si="20"/>
        <v>5.4142799999999998</v>
      </c>
      <c r="M303" s="16">
        <f t="shared" si="22"/>
        <v>3</v>
      </c>
    </row>
    <row r="304" spans="1:13" x14ac:dyDescent="0.25">
      <c r="A304" s="10">
        <v>302</v>
      </c>
      <c r="B304" s="11" t="s">
        <v>627</v>
      </c>
      <c r="C304" s="26" t="s">
        <v>697</v>
      </c>
      <c r="D304" s="26" t="s">
        <v>698</v>
      </c>
      <c r="E304" s="27">
        <v>2.9870000000000001</v>
      </c>
      <c r="F304" s="14">
        <f t="shared" si="21"/>
        <v>2987</v>
      </c>
      <c r="G304" s="15">
        <v>30</v>
      </c>
      <c r="H304" s="15">
        <f t="shared" si="19"/>
        <v>89.61</v>
      </c>
      <c r="I304" s="12" t="s">
        <v>296</v>
      </c>
      <c r="J304" s="12" t="s">
        <v>297</v>
      </c>
      <c r="K304" s="11" t="s">
        <v>16</v>
      </c>
      <c r="L304" s="15">
        <f t="shared" si="20"/>
        <v>17.922000000000001</v>
      </c>
      <c r="M304" s="16">
        <f t="shared" si="22"/>
        <v>3</v>
      </c>
    </row>
    <row r="305" spans="1:13" x14ac:dyDescent="0.25">
      <c r="A305" s="10">
        <v>303</v>
      </c>
      <c r="B305" s="11" t="s">
        <v>627</v>
      </c>
      <c r="C305" s="26" t="s">
        <v>699</v>
      </c>
      <c r="D305" s="26" t="s">
        <v>700</v>
      </c>
      <c r="E305" s="27">
        <v>19.009</v>
      </c>
      <c r="F305" s="14">
        <f t="shared" si="21"/>
        <v>19009</v>
      </c>
      <c r="G305" s="15">
        <v>30</v>
      </c>
      <c r="H305" s="15">
        <f t="shared" si="19"/>
        <v>570.27</v>
      </c>
      <c r="I305" s="12" t="s">
        <v>296</v>
      </c>
      <c r="J305" s="12" t="s">
        <v>630</v>
      </c>
      <c r="K305" s="11" t="s">
        <v>16</v>
      </c>
      <c r="L305" s="15">
        <f t="shared" si="20"/>
        <v>114.054</v>
      </c>
      <c r="M305" s="16">
        <f t="shared" si="22"/>
        <v>3</v>
      </c>
    </row>
    <row r="306" spans="1:13" x14ac:dyDescent="0.25">
      <c r="A306" s="10">
        <v>304</v>
      </c>
      <c r="B306" s="11" t="s">
        <v>627</v>
      </c>
      <c r="C306" s="26" t="s">
        <v>701</v>
      </c>
      <c r="D306" s="26" t="s">
        <v>702</v>
      </c>
      <c r="E306" s="27">
        <v>0.93525999999999998</v>
      </c>
      <c r="F306" s="14">
        <f t="shared" si="21"/>
        <v>935.26</v>
      </c>
      <c r="G306" s="15">
        <v>30</v>
      </c>
      <c r="H306" s="15">
        <f t="shared" si="19"/>
        <v>28.0578</v>
      </c>
      <c r="I306" s="12" t="s">
        <v>296</v>
      </c>
      <c r="J306" s="12" t="s">
        <v>297</v>
      </c>
      <c r="K306" s="11" t="s">
        <v>16</v>
      </c>
      <c r="L306" s="15">
        <f t="shared" si="20"/>
        <v>5.6115600000000008</v>
      </c>
      <c r="M306" s="16">
        <f t="shared" si="22"/>
        <v>3</v>
      </c>
    </row>
    <row r="307" spans="1:13" x14ac:dyDescent="0.25">
      <c r="A307" s="10">
        <v>305</v>
      </c>
      <c r="B307" s="11" t="s">
        <v>627</v>
      </c>
      <c r="C307" s="26" t="s">
        <v>703</v>
      </c>
      <c r="D307" s="26" t="s">
        <v>704</v>
      </c>
      <c r="E307" s="27">
        <v>1.3195399999999999</v>
      </c>
      <c r="F307" s="14">
        <f t="shared" si="21"/>
        <v>1319.54</v>
      </c>
      <c r="G307" s="15">
        <v>30</v>
      </c>
      <c r="H307" s="15">
        <f t="shared" si="19"/>
        <v>39.586199999999998</v>
      </c>
      <c r="I307" s="12" t="s">
        <v>296</v>
      </c>
      <c r="J307" s="12" t="s">
        <v>297</v>
      </c>
      <c r="K307" s="11" t="s">
        <v>16</v>
      </c>
      <c r="L307" s="15">
        <f t="shared" si="20"/>
        <v>7.9172399999999996</v>
      </c>
      <c r="M307" s="16">
        <f t="shared" si="22"/>
        <v>3</v>
      </c>
    </row>
    <row r="308" spans="1:13" ht="15" customHeight="1" x14ac:dyDescent="0.25">
      <c r="A308" s="10">
        <v>306</v>
      </c>
      <c r="B308" s="11" t="s">
        <v>627</v>
      </c>
      <c r="C308" s="26" t="s">
        <v>705</v>
      </c>
      <c r="D308" s="26" t="s">
        <v>706</v>
      </c>
      <c r="E308" s="27">
        <v>2.9028899999999997</v>
      </c>
      <c r="F308" s="14">
        <f t="shared" si="21"/>
        <v>2902.89</v>
      </c>
      <c r="G308" s="15">
        <v>30</v>
      </c>
      <c r="H308" s="15">
        <f t="shared" si="19"/>
        <v>87.086699999999993</v>
      </c>
      <c r="I308" s="12" t="s">
        <v>296</v>
      </c>
      <c r="J308" s="12" t="s">
        <v>297</v>
      </c>
      <c r="K308" s="11" t="s">
        <v>16</v>
      </c>
      <c r="L308" s="15">
        <f t="shared" si="20"/>
        <v>17.417339999999999</v>
      </c>
      <c r="M308" s="16">
        <f t="shared" si="22"/>
        <v>3</v>
      </c>
    </row>
    <row r="309" spans="1:13" ht="15" customHeight="1" x14ac:dyDescent="0.25">
      <c r="A309" s="10">
        <v>307</v>
      </c>
      <c r="B309" s="11" t="s">
        <v>627</v>
      </c>
      <c r="C309" s="26" t="s">
        <v>707</v>
      </c>
      <c r="D309" s="26" t="s">
        <v>708</v>
      </c>
      <c r="E309" s="27">
        <v>1.4351700000000001</v>
      </c>
      <c r="F309" s="14">
        <f t="shared" si="21"/>
        <v>1435.17</v>
      </c>
      <c r="G309" s="15">
        <v>30</v>
      </c>
      <c r="H309" s="15">
        <f t="shared" si="19"/>
        <v>43.055100000000003</v>
      </c>
      <c r="I309" s="12" t="s">
        <v>296</v>
      </c>
      <c r="J309" s="12" t="s">
        <v>297</v>
      </c>
      <c r="K309" s="11" t="s">
        <v>16</v>
      </c>
      <c r="L309" s="15">
        <f t="shared" si="20"/>
        <v>8.6110200000000017</v>
      </c>
      <c r="M309" s="16">
        <f t="shared" si="22"/>
        <v>3</v>
      </c>
    </row>
    <row r="310" spans="1:13" ht="15" customHeight="1" x14ac:dyDescent="0.25">
      <c r="A310" s="10">
        <v>308</v>
      </c>
      <c r="B310" s="11" t="s">
        <v>709</v>
      </c>
      <c r="C310" s="26" t="s">
        <v>291</v>
      </c>
      <c r="D310" s="26" t="s">
        <v>710</v>
      </c>
      <c r="E310" s="27">
        <v>12.239000000000001</v>
      </c>
      <c r="F310" s="14">
        <f t="shared" si="21"/>
        <v>12239</v>
      </c>
      <c r="G310" s="15">
        <v>30</v>
      </c>
      <c r="H310" s="15">
        <f t="shared" si="19"/>
        <v>367.17</v>
      </c>
      <c r="I310" s="12" t="s">
        <v>479</v>
      </c>
      <c r="J310" s="12" t="s">
        <v>711</v>
      </c>
      <c r="K310" s="11" t="s">
        <v>16</v>
      </c>
      <c r="L310" s="15">
        <f t="shared" si="20"/>
        <v>73.434000000000012</v>
      </c>
      <c r="M310" s="16">
        <f t="shared" si="22"/>
        <v>3</v>
      </c>
    </row>
    <row r="311" spans="1:13" ht="15" customHeight="1" x14ac:dyDescent="0.25">
      <c r="A311" s="10">
        <v>309</v>
      </c>
      <c r="B311" s="11" t="s">
        <v>709</v>
      </c>
      <c r="C311" s="26" t="s">
        <v>713</v>
      </c>
      <c r="D311" s="26" t="s">
        <v>714</v>
      </c>
      <c r="E311" s="27">
        <v>2.1560000000000001</v>
      </c>
      <c r="F311" s="14">
        <f t="shared" si="21"/>
        <v>2156</v>
      </c>
      <c r="G311" s="15">
        <v>30</v>
      </c>
      <c r="H311" s="15">
        <f t="shared" si="19"/>
        <v>64.680000000000007</v>
      </c>
      <c r="I311" s="12" t="s">
        <v>479</v>
      </c>
      <c r="J311" s="12" t="s">
        <v>711</v>
      </c>
      <c r="K311" s="11" t="s">
        <v>16</v>
      </c>
      <c r="L311" s="15">
        <f t="shared" si="20"/>
        <v>12.936000000000002</v>
      </c>
      <c r="M311" s="16">
        <f t="shared" si="22"/>
        <v>3</v>
      </c>
    </row>
    <row r="312" spans="1:13" ht="15" customHeight="1" x14ac:dyDescent="0.25">
      <c r="A312" s="10">
        <v>310</v>
      </c>
      <c r="B312" s="11" t="s">
        <v>709</v>
      </c>
      <c r="C312" s="26" t="s">
        <v>715</v>
      </c>
      <c r="D312" s="26" t="s">
        <v>716</v>
      </c>
      <c r="E312" s="27">
        <v>3.7719999999999998</v>
      </c>
      <c r="F312" s="14">
        <f t="shared" si="21"/>
        <v>3772</v>
      </c>
      <c r="G312" s="15">
        <v>30</v>
      </c>
      <c r="H312" s="15">
        <f t="shared" si="19"/>
        <v>113.16</v>
      </c>
      <c r="I312" s="12" t="s">
        <v>479</v>
      </c>
      <c r="J312" s="12" t="s">
        <v>711</v>
      </c>
      <c r="K312" s="11" t="s">
        <v>16</v>
      </c>
      <c r="L312" s="15">
        <f t="shared" si="20"/>
        <v>22.632000000000001</v>
      </c>
      <c r="M312" s="16">
        <f t="shared" si="22"/>
        <v>3</v>
      </c>
    </row>
    <row r="313" spans="1:13" ht="15" customHeight="1" x14ac:dyDescent="0.25">
      <c r="A313" s="10">
        <v>311</v>
      </c>
      <c r="B313" s="11" t="s">
        <v>709</v>
      </c>
      <c r="C313" s="26" t="s">
        <v>717</v>
      </c>
      <c r="D313" s="26" t="s">
        <v>718</v>
      </c>
      <c r="E313" s="27">
        <v>1.333</v>
      </c>
      <c r="F313" s="14">
        <f t="shared" si="21"/>
        <v>1333</v>
      </c>
      <c r="G313" s="15">
        <v>30</v>
      </c>
      <c r="H313" s="15">
        <f t="shared" si="19"/>
        <v>39.99</v>
      </c>
      <c r="I313" s="12" t="s">
        <v>479</v>
      </c>
      <c r="J313" s="12" t="s">
        <v>711</v>
      </c>
      <c r="K313" s="11" t="s">
        <v>16</v>
      </c>
      <c r="L313" s="15">
        <f t="shared" si="20"/>
        <v>7.9980000000000011</v>
      </c>
      <c r="M313" s="16">
        <f t="shared" si="22"/>
        <v>3</v>
      </c>
    </row>
    <row r="314" spans="1:13" ht="15" customHeight="1" x14ac:dyDescent="0.25">
      <c r="A314" s="10">
        <v>312</v>
      </c>
      <c r="B314" s="11" t="s">
        <v>709</v>
      </c>
      <c r="C314" s="26" t="s">
        <v>719</v>
      </c>
      <c r="D314" s="26" t="s">
        <v>720</v>
      </c>
      <c r="E314" s="27">
        <v>5.5350000000000001</v>
      </c>
      <c r="F314" s="14">
        <f t="shared" si="21"/>
        <v>5535</v>
      </c>
      <c r="G314" s="15">
        <v>30</v>
      </c>
      <c r="H314" s="15">
        <f t="shared" si="19"/>
        <v>166.05</v>
      </c>
      <c r="I314" s="12" t="s">
        <v>160</v>
      </c>
      <c r="J314" s="12" t="s">
        <v>721</v>
      </c>
      <c r="K314" s="11" t="s">
        <v>16</v>
      </c>
      <c r="L314" s="15">
        <f t="shared" si="20"/>
        <v>33.21</v>
      </c>
      <c r="M314" s="16">
        <f t="shared" si="22"/>
        <v>3</v>
      </c>
    </row>
    <row r="315" spans="1:13" ht="15" customHeight="1" x14ac:dyDescent="0.25">
      <c r="A315" s="10">
        <v>313</v>
      </c>
      <c r="B315" s="11" t="s">
        <v>709</v>
      </c>
      <c r="C315" s="26" t="s">
        <v>722</v>
      </c>
      <c r="D315" s="26" t="s">
        <v>723</v>
      </c>
      <c r="E315" s="27">
        <v>1.93</v>
      </c>
      <c r="F315" s="14">
        <f t="shared" si="21"/>
        <v>1930</v>
      </c>
      <c r="G315" s="15">
        <v>30</v>
      </c>
      <c r="H315" s="15">
        <f t="shared" si="19"/>
        <v>57.9</v>
      </c>
      <c r="I315" s="12" t="s">
        <v>296</v>
      </c>
      <c r="J315" s="12" t="s">
        <v>724</v>
      </c>
      <c r="K315" s="11" t="s">
        <v>16</v>
      </c>
      <c r="L315" s="15">
        <f t="shared" si="20"/>
        <v>11.58</v>
      </c>
      <c r="M315" s="16">
        <f t="shared" si="22"/>
        <v>3</v>
      </c>
    </row>
    <row r="316" spans="1:13" ht="15" customHeight="1" x14ac:dyDescent="0.25">
      <c r="A316" s="10">
        <v>314</v>
      </c>
      <c r="B316" s="19" t="s">
        <v>709</v>
      </c>
      <c r="C316" s="20" t="s">
        <v>434</v>
      </c>
      <c r="D316" s="20" t="s">
        <v>725</v>
      </c>
      <c r="E316" s="21">
        <v>1.0449999999999999</v>
      </c>
      <c r="F316" s="14">
        <f t="shared" si="21"/>
        <v>1045</v>
      </c>
      <c r="G316" s="15">
        <v>30</v>
      </c>
      <c r="H316" s="15">
        <f t="shared" si="19"/>
        <v>31.349999999999998</v>
      </c>
      <c r="I316" s="12" t="s">
        <v>296</v>
      </c>
      <c r="J316" s="19" t="s">
        <v>726</v>
      </c>
      <c r="K316" s="11" t="s">
        <v>16</v>
      </c>
      <c r="L316" s="15">
        <f t="shared" si="20"/>
        <v>6.27</v>
      </c>
      <c r="M316" s="16">
        <f t="shared" si="22"/>
        <v>3</v>
      </c>
    </row>
    <row r="317" spans="1:13" ht="15" customHeight="1" x14ac:dyDescent="0.25">
      <c r="A317" s="10">
        <v>315</v>
      </c>
      <c r="B317" s="19" t="s">
        <v>709</v>
      </c>
      <c r="C317" s="20" t="s">
        <v>727</v>
      </c>
      <c r="D317" s="20" t="s">
        <v>728</v>
      </c>
      <c r="E317" s="21">
        <v>11.829000000000001</v>
      </c>
      <c r="F317" s="14">
        <f t="shared" si="21"/>
        <v>11829</v>
      </c>
      <c r="G317" s="15">
        <v>30</v>
      </c>
      <c r="H317" s="15">
        <f t="shared" si="19"/>
        <v>354.87</v>
      </c>
      <c r="I317" s="12" t="s">
        <v>296</v>
      </c>
      <c r="J317" s="19" t="s">
        <v>712</v>
      </c>
      <c r="K317" s="11" t="s">
        <v>16</v>
      </c>
      <c r="L317" s="15">
        <f t="shared" si="20"/>
        <v>70.974000000000004</v>
      </c>
      <c r="M317" s="16">
        <f t="shared" si="22"/>
        <v>3</v>
      </c>
    </row>
    <row r="318" spans="1:13" ht="15" customHeight="1" x14ac:dyDescent="0.25">
      <c r="A318" s="10">
        <v>316</v>
      </c>
      <c r="B318" s="19" t="s">
        <v>709</v>
      </c>
      <c r="C318" s="20" t="s">
        <v>729</v>
      </c>
      <c r="D318" s="20" t="s">
        <v>730</v>
      </c>
      <c r="E318" s="21">
        <v>20.004000000000001</v>
      </c>
      <c r="F318" s="14">
        <f t="shared" si="21"/>
        <v>20004</v>
      </c>
      <c r="G318" s="15">
        <v>30</v>
      </c>
      <c r="H318" s="15">
        <f t="shared" si="19"/>
        <v>600.12</v>
      </c>
      <c r="I318" s="12" t="s">
        <v>147</v>
      </c>
      <c r="J318" s="19" t="s">
        <v>731</v>
      </c>
      <c r="K318" s="11" t="s">
        <v>16</v>
      </c>
      <c r="L318" s="15">
        <f t="shared" si="20"/>
        <v>120.024</v>
      </c>
      <c r="M318" s="16">
        <f t="shared" si="22"/>
        <v>3</v>
      </c>
    </row>
    <row r="319" spans="1:13" ht="15" customHeight="1" x14ac:dyDescent="0.25">
      <c r="A319" s="10">
        <v>317</v>
      </c>
      <c r="B319" s="19" t="s">
        <v>709</v>
      </c>
      <c r="C319" s="20" t="s">
        <v>732</v>
      </c>
      <c r="D319" s="20" t="s">
        <v>733</v>
      </c>
      <c r="E319" s="21">
        <v>8.64</v>
      </c>
      <c r="F319" s="14">
        <f t="shared" si="21"/>
        <v>8640</v>
      </c>
      <c r="G319" s="15">
        <v>30</v>
      </c>
      <c r="H319" s="15">
        <f t="shared" si="19"/>
        <v>259.20000000000005</v>
      </c>
      <c r="I319" s="12" t="s">
        <v>147</v>
      </c>
      <c r="J319" s="19" t="s">
        <v>455</v>
      </c>
      <c r="K319" s="11" t="s">
        <v>16</v>
      </c>
      <c r="L319" s="15">
        <f t="shared" si="20"/>
        <v>51.840000000000011</v>
      </c>
      <c r="M319" s="16">
        <f t="shared" si="22"/>
        <v>3</v>
      </c>
    </row>
    <row r="320" spans="1:13" ht="15" customHeight="1" x14ac:dyDescent="0.25">
      <c r="A320" s="10">
        <v>318</v>
      </c>
      <c r="B320" s="19" t="s">
        <v>709</v>
      </c>
      <c r="C320" s="20" t="s">
        <v>734</v>
      </c>
      <c r="D320" s="20" t="s">
        <v>735</v>
      </c>
      <c r="E320" s="21">
        <v>6.883</v>
      </c>
      <c r="F320" s="14">
        <f t="shared" si="21"/>
        <v>6883</v>
      </c>
      <c r="G320" s="15">
        <v>30</v>
      </c>
      <c r="H320" s="15">
        <f t="shared" si="19"/>
        <v>206.49</v>
      </c>
      <c r="I320" s="12" t="s">
        <v>147</v>
      </c>
      <c r="J320" s="19" t="s">
        <v>455</v>
      </c>
      <c r="K320" s="11" t="s">
        <v>16</v>
      </c>
      <c r="L320" s="15">
        <f t="shared" si="20"/>
        <v>41.298000000000002</v>
      </c>
      <c r="M320" s="16">
        <f t="shared" si="22"/>
        <v>3</v>
      </c>
    </row>
    <row r="321" spans="1:13" ht="15" customHeight="1" x14ac:dyDescent="0.25">
      <c r="A321" s="10">
        <v>319</v>
      </c>
      <c r="B321" s="23" t="s">
        <v>709</v>
      </c>
      <c r="C321" s="24" t="s">
        <v>736</v>
      </c>
      <c r="D321" s="24" t="s">
        <v>737</v>
      </c>
      <c r="E321" s="25">
        <v>39.173999999999999</v>
      </c>
      <c r="F321" s="14">
        <f t="shared" si="21"/>
        <v>39174</v>
      </c>
      <c r="G321" s="15">
        <v>30</v>
      </c>
      <c r="H321" s="15">
        <f t="shared" si="19"/>
        <v>1175.22</v>
      </c>
      <c r="I321" s="12" t="s">
        <v>147</v>
      </c>
      <c r="J321" s="23" t="s">
        <v>738</v>
      </c>
      <c r="K321" s="11" t="s">
        <v>16</v>
      </c>
      <c r="L321" s="15">
        <f t="shared" si="20"/>
        <v>235.04400000000001</v>
      </c>
      <c r="M321" s="16">
        <f t="shared" si="22"/>
        <v>3</v>
      </c>
    </row>
    <row r="322" spans="1:13" ht="15" customHeight="1" x14ac:dyDescent="0.25">
      <c r="A322" s="10">
        <v>320</v>
      </c>
      <c r="B322" s="23" t="s">
        <v>709</v>
      </c>
      <c r="C322" s="24" t="s">
        <v>739</v>
      </c>
      <c r="D322" s="24" t="s">
        <v>740</v>
      </c>
      <c r="E322" s="25">
        <v>12.023999999999999</v>
      </c>
      <c r="F322" s="14">
        <f t="shared" si="21"/>
        <v>12024</v>
      </c>
      <c r="G322" s="15">
        <v>30</v>
      </c>
      <c r="H322" s="15">
        <f t="shared" si="19"/>
        <v>360.71999999999997</v>
      </c>
      <c r="I322" s="12" t="s">
        <v>147</v>
      </c>
      <c r="J322" s="23" t="s">
        <v>741</v>
      </c>
      <c r="K322" s="11" t="s">
        <v>16</v>
      </c>
      <c r="L322" s="15">
        <f t="shared" si="20"/>
        <v>72.143999999999991</v>
      </c>
      <c r="M322" s="16">
        <f t="shared" si="22"/>
        <v>3</v>
      </c>
    </row>
    <row r="323" spans="1:13" x14ac:dyDescent="0.25">
      <c r="A323" s="10">
        <v>321</v>
      </c>
      <c r="B323" s="23" t="s">
        <v>709</v>
      </c>
      <c r="C323" s="24" t="s">
        <v>742</v>
      </c>
      <c r="D323" s="24" t="s">
        <v>743</v>
      </c>
      <c r="E323" s="25">
        <v>8.8490000000000002</v>
      </c>
      <c r="F323" s="14">
        <f t="shared" si="21"/>
        <v>8849</v>
      </c>
      <c r="G323" s="15">
        <v>30</v>
      </c>
      <c r="H323" s="15">
        <f t="shared" si="19"/>
        <v>265.47000000000003</v>
      </c>
      <c r="I323" s="12" t="s">
        <v>147</v>
      </c>
      <c r="J323" s="23" t="s">
        <v>741</v>
      </c>
      <c r="K323" s="11" t="s">
        <v>16</v>
      </c>
      <c r="L323" s="15">
        <f t="shared" si="20"/>
        <v>53.094000000000008</v>
      </c>
      <c r="M323" s="16">
        <f t="shared" si="22"/>
        <v>3</v>
      </c>
    </row>
    <row r="324" spans="1:13" x14ac:dyDescent="0.25">
      <c r="A324" s="10">
        <v>322</v>
      </c>
      <c r="B324" s="23" t="s">
        <v>709</v>
      </c>
      <c r="C324" s="24" t="s">
        <v>744</v>
      </c>
      <c r="D324" s="24" t="s">
        <v>745</v>
      </c>
      <c r="E324" s="25">
        <v>1.4970000000000001</v>
      </c>
      <c r="F324" s="14">
        <f t="shared" si="21"/>
        <v>1497</v>
      </c>
      <c r="G324" s="15">
        <v>30</v>
      </c>
      <c r="H324" s="15">
        <f t="shared" si="19"/>
        <v>44.910000000000004</v>
      </c>
      <c r="I324" s="12" t="s">
        <v>147</v>
      </c>
      <c r="J324" s="23" t="s">
        <v>741</v>
      </c>
      <c r="K324" s="11" t="s">
        <v>16</v>
      </c>
      <c r="L324" s="15">
        <f t="shared" si="20"/>
        <v>8.9820000000000011</v>
      </c>
      <c r="M324" s="16">
        <f t="shared" si="22"/>
        <v>3</v>
      </c>
    </row>
    <row r="325" spans="1:13" x14ac:dyDescent="0.25">
      <c r="A325" s="10">
        <v>323</v>
      </c>
      <c r="B325" s="23" t="s">
        <v>709</v>
      </c>
      <c r="C325" s="24" t="s">
        <v>746</v>
      </c>
      <c r="D325" s="24" t="s">
        <v>747</v>
      </c>
      <c r="E325" s="25">
        <v>18.300999999999998</v>
      </c>
      <c r="F325" s="14">
        <f t="shared" si="21"/>
        <v>18301</v>
      </c>
      <c r="G325" s="15">
        <v>30</v>
      </c>
      <c r="H325" s="15">
        <f t="shared" si="19"/>
        <v>549.03</v>
      </c>
      <c r="I325" s="12" t="s">
        <v>147</v>
      </c>
      <c r="J325" s="23" t="s">
        <v>741</v>
      </c>
      <c r="K325" s="11" t="s">
        <v>16</v>
      </c>
      <c r="L325" s="15">
        <f t="shared" si="20"/>
        <v>109.806</v>
      </c>
      <c r="M325" s="16">
        <f t="shared" si="22"/>
        <v>3</v>
      </c>
    </row>
    <row r="326" spans="1:13" x14ac:dyDescent="0.25">
      <c r="A326" s="10">
        <v>324</v>
      </c>
      <c r="B326" s="23" t="s">
        <v>709</v>
      </c>
      <c r="C326" s="24" t="s">
        <v>748</v>
      </c>
      <c r="D326" s="24" t="s">
        <v>749</v>
      </c>
      <c r="E326" s="25">
        <v>5.6429999999999998</v>
      </c>
      <c r="F326" s="14">
        <f t="shared" si="21"/>
        <v>5643</v>
      </c>
      <c r="G326" s="15">
        <v>30</v>
      </c>
      <c r="H326" s="15">
        <f t="shared" si="19"/>
        <v>169.29</v>
      </c>
      <c r="I326" s="12" t="s">
        <v>147</v>
      </c>
      <c r="J326" s="23" t="s">
        <v>724</v>
      </c>
      <c r="K326" s="11" t="s">
        <v>16</v>
      </c>
      <c r="L326" s="15">
        <f t="shared" si="20"/>
        <v>33.857999999999997</v>
      </c>
      <c r="M326" s="16">
        <f t="shared" si="22"/>
        <v>3</v>
      </c>
    </row>
    <row r="327" spans="1:13" x14ac:dyDescent="0.25">
      <c r="A327" s="10">
        <v>325</v>
      </c>
      <c r="B327" s="23" t="s">
        <v>709</v>
      </c>
      <c r="C327" s="24" t="s">
        <v>750</v>
      </c>
      <c r="D327" s="24" t="s">
        <v>751</v>
      </c>
      <c r="E327" s="25">
        <v>0.505</v>
      </c>
      <c r="F327" s="14">
        <f t="shared" si="21"/>
        <v>505</v>
      </c>
      <c r="G327" s="15">
        <v>30</v>
      </c>
      <c r="H327" s="15">
        <f t="shared" si="19"/>
        <v>15.15</v>
      </c>
      <c r="I327" s="12" t="s">
        <v>147</v>
      </c>
      <c r="J327" s="23" t="s">
        <v>752</v>
      </c>
      <c r="K327" s="11" t="s">
        <v>16</v>
      </c>
      <c r="L327" s="15">
        <f t="shared" si="20"/>
        <v>3.0300000000000002</v>
      </c>
      <c r="M327" s="16">
        <f t="shared" si="22"/>
        <v>3</v>
      </c>
    </row>
    <row r="328" spans="1:13" x14ac:dyDescent="0.25">
      <c r="A328" s="10">
        <v>326</v>
      </c>
      <c r="B328" s="23" t="s">
        <v>709</v>
      </c>
      <c r="C328" s="24" t="s">
        <v>753</v>
      </c>
      <c r="D328" s="24" t="s">
        <v>754</v>
      </c>
      <c r="E328" s="25">
        <v>1.5049999999999999</v>
      </c>
      <c r="F328" s="14">
        <f t="shared" si="21"/>
        <v>1505</v>
      </c>
      <c r="G328" s="15">
        <v>30</v>
      </c>
      <c r="H328" s="15">
        <f t="shared" si="19"/>
        <v>45.15</v>
      </c>
      <c r="I328" s="12" t="s">
        <v>448</v>
      </c>
      <c r="J328" s="23" t="s">
        <v>752</v>
      </c>
      <c r="K328" s="11" t="s">
        <v>16</v>
      </c>
      <c r="L328" s="15">
        <f t="shared" si="20"/>
        <v>9.0299999999999994</v>
      </c>
      <c r="M328" s="16">
        <f t="shared" si="22"/>
        <v>3</v>
      </c>
    </row>
    <row r="329" spans="1:13" x14ac:dyDescent="0.25">
      <c r="A329" s="10">
        <v>327</v>
      </c>
      <c r="B329" s="23" t="s">
        <v>709</v>
      </c>
      <c r="C329" s="24" t="s">
        <v>755</v>
      </c>
      <c r="D329" s="24" t="s">
        <v>756</v>
      </c>
      <c r="E329" s="25">
        <v>1.25</v>
      </c>
      <c r="F329" s="14">
        <f t="shared" si="21"/>
        <v>1250</v>
      </c>
      <c r="G329" s="15">
        <v>30</v>
      </c>
      <c r="H329" s="15">
        <f t="shared" si="19"/>
        <v>37.5</v>
      </c>
      <c r="I329" s="12" t="s">
        <v>14</v>
      </c>
      <c r="J329" s="23" t="s">
        <v>757</v>
      </c>
      <c r="K329" s="11" t="s">
        <v>16</v>
      </c>
      <c r="L329" s="15">
        <f t="shared" si="20"/>
        <v>7.5</v>
      </c>
      <c r="M329" s="16">
        <f t="shared" si="22"/>
        <v>3</v>
      </c>
    </row>
    <row r="330" spans="1:13" x14ac:dyDescent="0.25">
      <c r="A330" s="10">
        <v>328</v>
      </c>
      <c r="B330" s="23" t="s">
        <v>709</v>
      </c>
      <c r="C330" s="24" t="s">
        <v>758</v>
      </c>
      <c r="D330" s="24" t="s">
        <v>759</v>
      </c>
      <c r="E330" s="25">
        <v>0.47699999999999998</v>
      </c>
      <c r="F330" s="14">
        <f t="shared" si="21"/>
        <v>477</v>
      </c>
      <c r="G330" s="15">
        <v>30</v>
      </c>
      <c r="H330" s="15">
        <f t="shared" si="19"/>
        <v>14.309999999999999</v>
      </c>
      <c r="I330" s="12" t="s">
        <v>147</v>
      </c>
      <c r="J330" s="23" t="s">
        <v>760</v>
      </c>
      <c r="K330" s="11" t="s">
        <v>16</v>
      </c>
      <c r="L330" s="15">
        <f t="shared" si="20"/>
        <v>2.8620000000000001</v>
      </c>
      <c r="M330" s="16">
        <f t="shared" si="22"/>
        <v>3</v>
      </c>
    </row>
    <row r="331" spans="1:13" x14ac:dyDescent="0.25">
      <c r="A331" s="10">
        <v>329</v>
      </c>
      <c r="B331" s="23" t="s">
        <v>709</v>
      </c>
      <c r="C331" s="24" t="s">
        <v>761</v>
      </c>
      <c r="D331" s="24" t="s">
        <v>762</v>
      </c>
      <c r="E331" s="25">
        <v>1.1830000000000001</v>
      </c>
      <c r="F331" s="14">
        <f t="shared" si="21"/>
        <v>1183</v>
      </c>
      <c r="G331" s="15">
        <v>30</v>
      </c>
      <c r="H331" s="15">
        <f t="shared" si="19"/>
        <v>35.49</v>
      </c>
      <c r="I331" s="12" t="s">
        <v>160</v>
      </c>
      <c r="J331" s="23" t="s">
        <v>721</v>
      </c>
      <c r="K331" s="11" t="s">
        <v>16</v>
      </c>
      <c r="L331" s="15">
        <f t="shared" si="20"/>
        <v>7.0980000000000008</v>
      </c>
      <c r="M331" s="16">
        <f t="shared" si="22"/>
        <v>3</v>
      </c>
    </row>
    <row r="332" spans="1:13" x14ac:dyDescent="0.25">
      <c r="A332" s="10">
        <v>330</v>
      </c>
      <c r="B332" s="23" t="s">
        <v>709</v>
      </c>
      <c r="C332" s="24" t="s">
        <v>763</v>
      </c>
      <c r="D332" s="24" t="s">
        <v>764</v>
      </c>
      <c r="E332" s="25">
        <v>1.4470000000000001</v>
      </c>
      <c r="F332" s="14">
        <f t="shared" si="21"/>
        <v>1447</v>
      </c>
      <c r="G332" s="15">
        <v>30</v>
      </c>
      <c r="H332" s="15">
        <f t="shared" si="19"/>
        <v>43.410000000000004</v>
      </c>
      <c r="I332" s="12" t="s">
        <v>160</v>
      </c>
      <c r="J332" s="23" t="s">
        <v>721</v>
      </c>
      <c r="K332" s="11" t="s">
        <v>16</v>
      </c>
      <c r="L332" s="15">
        <f t="shared" si="20"/>
        <v>8.6820000000000004</v>
      </c>
      <c r="M332" s="16">
        <f t="shared" si="22"/>
        <v>3</v>
      </c>
    </row>
    <row r="333" spans="1:13" x14ac:dyDescent="0.25">
      <c r="A333" s="10">
        <v>331</v>
      </c>
      <c r="B333" s="29" t="s">
        <v>709</v>
      </c>
      <c r="C333" s="30" t="s">
        <v>765</v>
      </c>
      <c r="D333" s="30" t="s">
        <v>766</v>
      </c>
      <c r="E333" s="31">
        <v>20.513999999999999</v>
      </c>
      <c r="F333" s="32">
        <f t="shared" si="21"/>
        <v>20514</v>
      </c>
      <c r="G333" s="15">
        <v>30</v>
      </c>
      <c r="H333" s="17">
        <f t="shared" si="19"/>
        <v>615.41999999999996</v>
      </c>
      <c r="I333" s="18" t="s">
        <v>296</v>
      </c>
      <c r="J333" s="29" t="s">
        <v>767</v>
      </c>
      <c r="K333" s="33" t="s">
        <v>16</v>
      </c>
      <c r="L333" s="17">
        <f t="shared" si="20"/>
        <v>123.084</v>
      </c>
      <c r="M333" s="34">
        <f t="shared" si="22"/>
        <v>3</v>
      </c>
    </row>
    <row r="334" spans="1:13" x14ac:dyDescent="0.25">
      <c r="A334" s="39"/>
      <c r="B334" s="40"/>
      <c r="C334" s="40"/>
      <c r="D334" s="40"/>
      <c r="E334" s="42">
        <f>SUBTOTAL(109,Таблица227[площ в декари])</f>
        <v>1442.1228300000007</v>
      </c>
      <c r="F334" s="41"/>
      <c r="G334" s="41"/>
      <c r="H334" s="41"/>
      <c r="I334" s="41"/>
      <c r="J334" s="40"/>
      <c r="K334" s="41"/>
      <c r="L334" s="41"/>
      <c r="M334" s="43"/>
    </row>
    <row r="335" spans="1:13" x14ac:dyDescent="0.25">
      <c r="E335" s="36"/>
      <c r="F335" s="36"/>
    </row>
  </sheetData>
  <mergeCells count="1">
    <mergeCell ref="A1:M1"/>
  </mergeCells>
  <pageMargins left="0.7" right="0.7" top="0.75" bottom="0.75" header="0.3" footer="0.3"/>
  <pageSetup paperSize="9" scale="64" fitToHeight="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Списък с поземлени имоти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 Козлево</dc:creator>
  <cp:lastModifiedBy>Никола Козлево</cp:lastModifiedBy>
  <cp:lastPrinted>2021-11-24T09:26:59Z</cp:lastPrinted>
  <dcterms:created xsi:type="dcterms:W3CDTF">2015-06-05T18:19:34Z</dcterms:created>
  <dcterms:modified xsi:type="dcterms:W3CDTF">2021-12-14T07:39:15Z</dcterms:modified>
</cp:coreProperties>
</file>