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ола Козлево\Desktop\ОБЩИНСКА СОБСТВЕНОСТ\ДОКЛАДНИ\докладни 2022\юли\"/>
    </mc:Choice>
  </mc:AlternateContent>
  <xr:revisionPtr revIDLastSave="0" documentId="13_ncr:1_{1D992C76-5D15-41BA-AB3E-B5EAF3BE85DA}" xr6:coauthVersionLast="47" xr6:coauthVersionMax="47" xr10:uidLastSave="{00000000-0000-0000-0000-000000000000}"/>
  <bookViews>
    <workbookView xWindow="-120" yWindow="-120" windowWidth="20730" windowHeight="11160" firstSheet="1" activeTab="1" xr2:uid="{5ECDA0D1-A906-4727-B700-79B2114E7825}"/>
  </bookViews>
  <sheets>
    <sheet name="Лист3" sheetId="3" state="hidden" r:id="rId1"/>
    <sheet name="имоти за 1 година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2" l="1"/>
  <c r="H32" i="2"/>
  <c r="L32" i="2" s="1"/>
  <c r="F32" i="2"/>
  <c r="M31" i="2"/>
  <c r="H31" i="2"/>
  <c r="L31" i="2" s="1"/>
  <c r="F31" i="2"/>
  <c r="M30" i="2"/>
  <c r="H30" i="2"/>
  <c r="L30" i="2" s="1"/>
  <c r="F30" i="2"/>
  <c r="M29" i="2"/>
  <c r="H29" i="2"/>
  <c r="L29" i="2" s="1"/>
  <c r="F29" i="2"/>
  <c r="M28" i="2"/>
  <c r="H28" i="2"/>
  <c r="L28" i="2" s="1"/>
  <c r="F28" i="2"/>
  <c r="M27" i="2"/>
  <c r="H27" i="2"/>
  <c r="L27" i="2" s="1"/>
  <c r="F27" i="2"/>
  <c r="M26" i="2"/>
  <c r="H26" i="2"/>
  <c r="L26" i="2" s="1"/>
  <c r="F26" i="2"/>
  <c r="M25" i="2"/>
  <c r="H25" i="2"/>
  <c r="L25" i="2" s="1"/>
  <c r="F25" i="2"/>
  <c r="M24" i="2"/>
  <c r="H24" i="2"/>
  <c r="L24" i="2" s="1"/>
  <c r="F24" i="2"/>
  <c r="M23" i="2"/>
  <c r="H23" i="2"/>
  <c r="L23" i="2" s="1"/>
  <c r="F23" i="2"/>
  <c r="M22" i="2"/>
  <c r="H22" i="2"/>
  <c r="L22" i="2" s="1"/>
  <c r="F22" i="2"/>
  <c r="M21" i="2"/>
  <c r="H21" i="2"/>
  <c r="L21" i="2" s="1"/>
  <c r="F21" i="2"/>
  <c r="M20" i="2"/>
  <c r="H20" i="2"/>
  <c r="L20" i="2" s="1"/>
  <c r="F20" i="2"/>
  <c r="M19" i="2"/>
  <c r="H19" i="2"/>
  <c r="L19" i="2" s="1"/>
  <c r="F19" i="2"/>
  <c r="M18" i="2"/>
  <c r="H18" i="2"/>
  <c r="L18" i="2" s="1"/>
  <c r="F18" i="2"/>
  <c r="M17" i="2"/>
  <c r="H17" i="2"/>
  <c r="L17" i="2" s="1"/>
  <c r="F17" i="2"/>
  <c r="M16" i="2"/>
  <c r="H16" i="2"/>
  <c r="L16" i="2" s="1"/>
  <c r="F16" i="2"/>
  <c r="M15" i="2"/>
  <c r="H15" i="2"/>
  <c r="L15" i="2" s="1"/>
  <c r="F15" i="2"/>
  <c r="M14" i="2"/>
  <c r="H14" i="2"/>
  <c r="L14" i="2" s="1"/>
  <c r="F14" i="2"/>
  <c r="M13" i="2"/>
  <c r="H13" i="2"/>
  <c r="L13" i="2" s="1"/>
  <c r="F13" i="2"/>
  <c r="M12" i="2"/>
  <c r="H12" i="2"/>
  <c r="L12" i="2" s="1"/>
  <c r="F12" i="2"/>
  <c r="M11" i="2"/>
  <c r="H11" i="2"/>
  <c r="L11" i="2" s="1"/>
  <c r="F11" i="2"/>
  <c r="M10" i="2"/>
  <c r="H10" i="2"/>
  <c r="L10" i="2" s="1"/>
  <c r="F10" i="2"/>
  <c r="M9" i="2"/>
  <c r="H9" i="2"/>
  <c r="L9" i="2" s="1"/>
  <c r="F9" i="2"/>
  <c r="M8" i="2"/>
  <c r="H8" i="2"/>
  <c r="L8" i="2" s="1"/>
  <c r="F8" i="2"/>
  <c r="M7" i="2"/>
  <c r="H7" i="2"/>
  <c r="L7" i="2" s="1"/>
  <c r="F7" i="2"/>
  <c r="M6" i="2"/>
  <c r="H6" i="2"/>
  <c r="L6" i="2" s="1"/>
  <c r="F6" i="2"/>
  <c r="M5" i="2"/>
  <c r="H5" i="2"/>
  <c r="L5" i="2" s="1"/>
  <c r="F5" i="2"/>
  <c r="M4" i="2"/>
  <c r="H4" i="2"/>
  <c r="L4" i="2" s="1"/>
  <c r="F4" i="2"/>
</calcChain>
</file>

<file path=xl/sharedStrings.xml><?xml version="1.0" encoding="utf-8"?>
<sst xmlns="http://schemas.openxmlformats.org/spreadsheetml/2006/main" count="178" uniqueCount="93">
  <si>
    <t>Приложение № 1</t>
  </si>
  <si>
    <t>№</t>
  </si>
  <si>
    <t>землище</t>
  </si>
  <si>
    <t>начална тръжна цена</t>
  </si>
  <si>
    <t>категория</t>
  </si>
  <si>
    <t>Местност</t>
  </si>
  <si>
    <t>НТП</t>
  </si>
  <si>
    <t>Депозит 20% от началната тръжна цена</t>
  </si>
  <si>
    <t>Стъпка за наддаване 10% от началната цена на декар</t>
  </si>
  <si>
    <t>3</t>
  </si>
  <si>
    <t>нива</t>
  </si>
  <si>
    <t>Каравелово</t>
  </si>
  <si>
    <t>5</t>
  </si>
  <si>
    <t>До село</t>
  </si>
  <si>
    <t>лозе</t>
  </si>
  <si>
    <t>Цани Гинчево</t>
  </si>
  <si>
    <t>4</t>
  </si>
  <si>
    <t>Никола Козлево</t>
  </si>
  <si>
    <t>Хърсово</t>
  </si>
  <si>
    <t>Вълнари</t>
  </si>
  <si>
    <t>Япалък</t>
  </si>
  <si>
    <t>начална тръжна цена/дка</t>
  </si>
  <si>
    <t>049012</t>
  </si>
  <si>
    <t>78032.49.12</t>
  </si>
  <si>
    <t>Кара сулук</t>
  </si>
  <si>
    <t>036006</t>
  </si>
  <si>
    <t>12509.36.6</t>
  </si>
  <si>
    <t>Красен дол</t>
  </si>
  <si>
    <t>059008</t>
  </si>
  <si>
    <t>39548.59.8</t>
  </si>
  <si>
    <t>Помпена станция</t>
  </si>
  <si>
    <t>044029</t>
  </si>
  <si>
    <t>51651.11.129</t>
  </si>
  <si>
    <t>000083</t>
  </si>
  <si>
    <t>51651.15.83</t>
  </si>
  <si>
    <t>Чаиралан</t>
  </si>
  <si>
    <t>Пустеещи  необработваеми земи</t>
  </si>
  <si>
    <t>000075</t>
  </si>
  <si>
    <t>51651.20.75</t>
  </si>
  <si>
    <t>Календера</t>
  </si>
  <si>
    <t>012312</t>
  </si>
  <si>
    <t>51651.12.312</t>
  </si>
  <si>
    <t>Лозя частно ползув.</t>
  </si>
  <si>
    <t>012311</t>
  </si>
  <si>
    <t>51651.12.311</t>
  </si>
  <si>
    <t>012310</t>
  </si>
  <si>
    <t>51651.12.310</t>
  </si>
  <si>
    <t>012313</t>
  </si>
  <si>
    <t>51651.12.313</t>
  </si>
  <si>
    <t>012314</t>
  </si>
  <si>
    <t>51651.12.314</t>
  </si>
  <si>
    <t>012308</t>
  </si>
  <si>
    <t>51651.12.308</t>
  </si>
  <si>
    <t>012302</t>
  </si>
  <si>
    <t>51651.12.302</t>
  </si>
  <si>
    <t>012316</t>
  </si>
  <si>
    <t>51651.12.316</t>
  </si>
  <si>
    <t>012297</t>
  </si>
  <si>
    <t>51651.12.297</t>
  </si>
  <si>
    <t>012307</t>
  </si>
  <si>
    <t>51651.12.307</t>
  </si>
  <si>
    <t>012315</t>
  </si>
  <si>
    <t>51651.12.315</t>
  </si>
  <si>
    <t>012304</t>
  </si>
  <si>
    <t>51651.12.304</t>
  </si>
  <si>
    <t>012300</t>
  </si>
  <si>
    <t>51651.12.300</t>
  </si>
  <si>
    <t>012306</t>
  </si>
  <si>
    <t>51651.12.306</t>
  </si>
  <si>
    <t>012303</t>
  </si>
  <si>
    <t>51651.12.303</t>
  </si>
  <si>
    <t>012298</t>
  </si>
  <si>
    <t>51651.12.298</t>
  </si>
  <si>
    <t>000364</t>
  </si>
  <si>
    <t>36194.13.364</t>
  </si>
  <si>
    <t>ПИ с идентификатор</t>
  </si>
  <si>
    <t>площ/дка</t>
  </si>
  <si>
    <r>
      <t>площ/м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</si>
  <si>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Векилски</t>
  </si>
  <si>
    <t>000015</t>
  </si>
  <si>
    <t>10330.12.111</t>
  </si>
  <si>
    <t>-------</t>
  </si>
  <si>
    <t>гори и храсти в земеделски земи</t>
  </si>
  <si>
    <t>000208</t>
  </si>
  <si>
    <t>77582.24.208</t>
  </si>
  <si>
    <t xml:space="preserve">Друг вид поземлен имот </t>
  </si>
  <si>
    <t>000349</t>
  </si>
  <si>
    <t>36194.1.349</t>
  </si>
  <si>
    <t>000346</t>
  </si>
  <si>
    <t>36194.1.346</t>
  </si>
  <si>
    <t>000366</t>
  </si>
  <si>
    <t>36194.37.366</t>
  </si>
  <si>
    <t>№ на ПИ по КВС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</si>
</sst>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лв.&quot;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/>
    </xf>
    <xf numFmtId="165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D01C-D575-46C9-966F-AC4685CD91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3918-CC86-4E8B-8EF3-76C0EE0FDC17}">
  <sheetPr>
    <pageSetUpPr fitToPage="1"/>
  </sheetPr>
  <dimension ref="A1:N33"/>
  <sheetViews>
    <sheetView tabSelected="1" topLeftCell="C1" workbookViewId="0">
      <selection activeCell="H37" sqref="H37"/>
    </sheetView>
  </sheetViews>
  <sheetFormatPr defaultRowHeight="15" x14ac:dyDescent="0.25"/>
  <cols>
    <col min="1" max="1" width="4.85546875" customWidth="1"/>
    <col min="2" max="2" width="16.85546875" customWidth="1"/>
    <col min="3" max="3" width="11.140625" customWidth="1"/>
    <col min="4" max="4" width="16.85546875" customWidth="1"/>
    <col min="5" max="5" width="13.7109375" customWidth="1"/>
    <col min="6" max="6" width="16.5703125" customWidth="1"/>
    <col min="7" max="7" width="10.85546875" customWidth="1"/>
    <col min="8" max="8" width="14.85546875" customWidth="1"/>
    <col min="9" max="9" width="12.42578125" customWidth="1"/>
    <col min="10" max="10" width="19.5703125" customWidth="1"/>
    <col min="11" max="11" width="32.28515625" customWidth="1"/>
    <col min="12" max="12" width="13.5703125" customWidth="1"/>
    <col min="13" max="13" width="16.85546875" customWidth="1"/>
  </cols>
  <sheetData>
    <row r="1" spans="1:14" ht="24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6" customFormat="1" ht="15" customHeight="1" x14ac:dyDescent="0.25">
      <c r="A2" s="13" t="s">
        <v>1</v>
      </c>
      <c r="B2" s="13" t="s">
        <v>2</v>
      </c>
      <c r="C2" s="11" t="s">
        <v>92</v>
      </c>
      <c r="D2" s="11" t="s">
        <v>75</v>
      </c>
      <c r="E2" s="13" t="s">
        <v>76</v>
      </c>
      <c r="F2" s="13" t="s">
        <v>77</v>
      </c>
      <c r="G2" s="15" t="s">
        <v>21</v>
      </c>
      <c r="H2" s="15" t="s">
        <v>3</v>
      </c>
      <c r="I2" s="9" t="s">
        <v>4</v>
      </c>
      <c r="J2" s="9" t="s">
        <v>5</v>
      </c>
      <c r="K2" s="13" t="s">
        <v>6</v>
      </c>
      <c r="L2" s="11" t="s">
        <v>7</v>
      </c>
      <c r="M2" s="11" t="s">
        <v>8</v>
      </c>
    </row>
    <row r="3" spans="1:14" s="6" customFormat="1" ht="58.5" customHeight="1" x14ac:dyDescent="0.25">
      <c r="A3" s="14"/>
      <c r="B3" s="14"/>
      <c r="C3" s="12"/>
      <c r="D3" s="12"/>
      <c r="E3" s="14"/>
      <c r="F3" s="14"/>
      <c r="G3" s="16"/>
      <c r="H3" s="16"/>
      <c r="I3" s="10"/>
      <c r="J3" s="10"/>
      <c r="K3" s="14"/>
      <c r="L3" s="12"/>
      <c r="M3" s="12"/>
    </row>
    <row r="4" spans="1:14" x14ac:dyDescent="0.25">
      <c r="A4" s="1">
        <v>1</v>
      </c>
      <c r="B4" s="3" t="s">
        <v>15</v>
      </c>
      <c r="C4" s="4" t="s">
        <v>22</v>
      </c>
      <c r="D4" s="4" t="s">
        <v>23</v>
      </c>
      <c r="E4" s="5">
        <v>62.191000000000003</v>
      </c>
      <c r="F4" s="5">
        <f>E4*1000</f>
        <v>62191</v>
      </c>
      <c r="G4" s="2">
        <v>40</v>
      </c>
      <c r="H4" s="2">
        <f t="shared" ref="H4:H32" si="0">E4*G4</f>
        <v>2487.6400000000003</v>
      </c>
      <c r="I4" s="4" t="s">
        <v>9</v>
      </c>
      <c r="J4" s="4" t="s">
        <v>24</v>
      </c>
      <c r="K4" s="3" t="s">
        <v>10</v>
      </c>
      <c r="L4" s="2">
        <f>H4*20%</f>
        <v>497.52800000000008</v>
      </c>
      <c r="M4" s="2">
        <f>G4*10%</f>
        <v>4</v>
      </c>
    </row>
    <row r="5" spans="1:14" x14ac:dyDescent="0.25">
      <c r="A5" s="1">
        <v>2</v>
      </c>
      <c r="B5" s="3" t="s">
        <v>19</v>
      </c>
      <c r="C5" s="4" t="s">
        <v>25</v>
      </c>
      <c r="D5" s="4" t="s">
        <v>26</v>
      </c>
      <c r="E5" s="5">
        <v>5.3970000000000002</v>
      </c>
      <c r="F5" s="5">
        <f t="shared" ref="F5:F32" si="1">E5*1000</f>
        <v>5397</v>
      </c>
      <c r="G5" s="2">
        <v>50</v>
      </c>
      <c r="H5" s="2">
        <f t="shared" si="0"/>
        <v>269.85000000000002</v>
      </c>
      <c r="I5" s="4" t="s">
        <v>12</v>
      </c>
      <c r="J5" s="4" t="s">
        <v>20</v>
      </c>
      <c r="K5" s="7" t="s">
        <v>10</v>
      </c>
      <c r="L5" s="2">
        <f t="shared" ref="L5:L32" si="2">H5*20%</f>
        <v>53.970000000000006</v>
      </c>
      <c r="M5" s="2">
        <f t="shared" ref="M5:M32" si="3">G5*10%</f>
        <v>5</v>
      </c>
    </row>
    <row r="6" spans="1:14" x14ac:dyDescent="0.25">
      <c r="A6" s="1">
        <v>3</v>
      </c>
      <c r="B6" s="3" t="s">
        <v>27</v>
      </c>
      <c r="C6" s="4" t="s">
        <v>28</v>
      </c>
      <c r="D6" s="4" t="s">
        <v>29</v>
      </c>
      <c r="E6" s="5">
        <v>6.48</v>
      </c>
      <c r="F6" s="5">
        <f t="shared" si="1"/>
        <v>6480</v>
      </c>
      <c r="G6" s="2">
        <v>50</v>
      </c>
      <c r="H6" s="2">
        <f t="shared" si="0"/>
        <v>324</v>
      </c>
      <c r="I6" s="4" t="s">
        <v>12</v>
      </c>
      <c r="J6" s="4" t="s">
        <v>30</v>
      </c>
      <c r="K6" s="7" t="s">
        <v>10</v>
      </c>
      <c r="L6" s="2">
        <f t="shared" si="2"/>
        <v>64.8</v>
      </c>
      <c r="M6" s="2">
        <f t="shared" si="3"/>
        <v>5</v>
      </c>
    </row>
    <row r="7" spans="1:14" x14ac:dyDescent="0.25">
      <c r="A7" s="1">
        <v>4</v>
      </c>
      <c r="B7" s="3" t="s">
        <v>78</v>
      </c>
      <c r="C7" s="4" t="s">
        <v>79</v>
      </c>
      <c r="D7" s="4" t="s">
        <v>80</v>
      </c>
      <c r="E7" s="5">
        <v>3.4079999999999999</v>
      </c>
      <c r="F7" s="5">
        <f t="shared" si="1"/>
        <v>3408</v>
      </c>
      <c r="G7" s="2">
        <v>35</v>
      </c>
      <c r="H7" s="2">
        <f t="shared" si="0"/>
        <v>119.28</v>
      </c>
      <c r="I7" s="4"/>
      <c r="J7" s="4" t="s">
        <v>81</v>
      </c>
      <c r="K7" s="7" t="s">
        <v>82</v>
      </c>
      <c r="L7" s="2">
        <f t="shared" si="2"/>
        <v>23.856000000000002</v>
      </c>
      <c r="M7" s="2">
        <f t="shared" si="3"/>
        <v>3.5</v>
      </c>
    </row>
    <row r="8" spans="1:14" x14ac:dyDescent="0.25">
      <c r="A8" s="1">
        <v>5</v>
      </c>
      <c r="B8" s="3" t="s">
        <v>18</v>
      </c>
      <c r="C8" s="4" t="s">
        <v>83</v>
      </c>
      <c r="D8" s="4" t="s">
        <v>84</v>
      </c>
      <c r="E8" s="5">
        <v>47.719000000000001</v>
      </c>
      <c r="F8" s="5">
        <f t="shared" si="1"/>
        <v>47719</v>
      </c>
      <c r="G8" s="2">
        <v>35</v>
      </c>
      <c r="H8" s="2">
        <f t="shared" si="0"/>
        <v>1670.165</v>
      </c>
      <c r="I8" s="4"/>
      <c r="J8" s="4"/>
      <c r="K8" s="7" t="s">
        <v>82</v>
      </c>
      <c r="L8" s="2">
        <f t="shared" si="2"/>
        <v>334.03300000000002</v>
      </c>
      <c r="M8" s="2">
        <f t="shared" si="3"/>
        <v>3.5</v>
      </c>
    </row>
    <row r="9" spans="1:14" x14ac:dyDescent="0.25">
      <c r="A9" s="1">
        <v>6</v>
      </c>
      <c r="B9" s="3" t="s">
        <v>17</v>
      </c>
      <c r="C9" s="4" t="s">
        <v>31</v>
      </c>
      <c r="D9" s="4" t="s">
        <v>32</v>
      </c>
      <c r="E9" s="5">
        <v>5.46</v>
      </c>
      <c r="F9" s="5">
        <f t="shared" si="1"/>
        <v>5460</v>
      </c>
      <c r="G9" s="2">
        <v>50</v>
      </c>
      <c r="H9" s="2">
        <f t="shared" si="0"/>
        <v>273</v>
      </c>
      <c r="I9" s="4" t="s">
        <v>16</v>
      </c>
      <c r="J9" s="4" t="s">
        <v>13</v>
      </c>
      <c r="K9" s="3" t="s">
        <v>10</v>
      </c>
      <c r="L9" s="2">
        <f t="shared" si="2"/>
        <v>54.6</v>
      </c>
      <c r="M9" s="2">
        <f t="shared" si="3"/>
        <v>5</v>
      </c>
    </row>
    <row r="10" spans="1:14" x14ac:dyDescent="0.25">
      <c r="A10" s="1">
        <v>7</v>
      </c>
      <c r="B10" s="3" t="s">
        <v>17</v>
      </c>
      <c r="C10" s="4" t="s">
        <v>33</v>
      </c>
      <c r="D10" s="4" t="s">
        <v>34</v>
      </c>
      <c r="E10" s="5">
        <v>2.78</v>
      </c>
      <c r="F10" s="5">
        <f t="shared" si="1"/>
        <v>2780</v>
      </c>
      <c r="G10" s="2">
        <v>50</v>
      </c>
      <c r="H10" s="2">
        <f t="shared" si="0"/>
        <v>139</v>
      </c>
      <c r="I10" s="4" t="s">
        <v>9</v>
      </c>
      <c r="J10" s="4" t="s">
        <v>35</v>
      </c>
      <c r="K10" s="3" t="s">
        <v>36</v>
      </c>
      <c r="L10" s="2">
        <f t="shared" si="2"/>
        <v>27.8</v>
      </c>
      <c r="M10" s="2">
        <f t="shared" si="3"/>
        <v>5</v>
      </c>
    </row>
    <row r="11" spans="1:14" x14ac:dyDescent="0.25">
      <c r="A11" s="1">
        <v>8</v>
      </c>
      <c r="B11" s="3" t="s">
        <v>17</v>
      </c>
      <c r="C11" s="4" t="s">
        <v>37</v>
      </c>
      <c r="D11" s="4" t="s">
        <v>38</v>
      </c>
      <c r="E11" s="5">
        <v>1.2150000000000001</v>
      </c>
      <c r="F11" s="5">
        <f t="shared" si="1"/>
        <v>1215</v>
      </c>
      <c r="G11" s="2">
        <v>50</v>
      </c>
      <c r="H11" s="2">
        <f t="shared" si="0"/>
        <v>60.750000000000007</v>
      </c>
      <c r="I11" s="4" t="s">
        <v>16</v>
      </c>
      <c r="J11" s="4" t="s">
        <v>39</v>
      </c>
      <c r="K11" s="3" t="s">
        <v>36</v>
      </c>
      <c r="L11" s="2">
        <f t="shared" si="2"/>
        <v>12.150000000000002</v>
      </c>
      <c r="M11" s="2">
        <f t="shared" si="3"/>
        <v>5</v>
      </c>
    </row>
    <row r="12" spans="1:14" x14ac:dyDescent="0.25">
      <c r="A12" s="1">
        <v>9</v>
      </c>
      <c r="B12" s="3" t="s">
        <v>17</v>
      </c>
      <c r="C12" s="4" t="s">
        <v>40</v>
      </c>
      <c r="D12" s="4" t="s">
        <v>41</v>
      </c>
      <c r="E12" s="5">
        <v>3.6539999999999999</v>
      </c>
      <c r="F12" s="5">
        <f t="shared" si="1"/>
        <v>3654</v>
      </c>
      <c r="G12" s="2">
        <v>50</v>
      </c>
      <c r="H12" s="2">
        <f t="shared" si="0"/>
        <v>182.7</v>
      </c>
      <c r="I12" s="4" t="s">
        <v>16</v>
      </c>
      <c r="J12" s="4" t="s">
        <v>42</v>
      </c>
      <c r="K12" s="3" t="s">
        <v>14</v>
      </c>
      <c r="L12" s="2">
        <f t="shared" si="2"/>
        <v>36.54</v>
      </c>
      <c r="M12" s="2">
        <f t="shared" si="3"/>
        <v>5</v>
      </c>
    </row>
    <row r="13" spans="1:14" x14ac:dyDescent="0.25">
      <c r="A13" s="1">
        <v>10</v>
      </c>
      <c r="B13" s="3" t="s">
        <v>17</v>
      </c>
      <c r="C13" s="4" t="s">
        <v>43</v>
      </c>
      <c r="D13" s="4" t="s">
        <v>44</v>
      </c>
      <c r="E13" s="5">
        <v>2.0129999999999999</v>
      </c>
      <c r="F13" s="5">
        <f t="shared" si="1"/>
        <v>2013</v>
      </c>
      <c r="G13" s="2">
        <v>50</v>
      </c>
      <c r="H13" s="2">
        <f t="shared" si="0"/>
        <v>100.64999999999999</v>
      </c>
      <c r="I13" s="4" t="s">
        <v>16</v>
      </c>
      <c r="J13" s="4" t="s">
        <v>42</v>
      </c>
      <c r="K13" s="3" t="s">
        <v>14</v>
      </c>
      <c r="L13" s="2">
        <f t="shared" si="2"/>
        <v>20.13</v>
      </c>
      <c r="M13" s="2">
        <f t="shared" si="3"/>
        <v>5</v>
      </c>
    </row>
    <row r="14" spans="1:14" x14ac:dyDescent="0.25">
      <c r="A14" s="1">
        <v>11</v>
      </c>
      <c r="B14" s="3" t="s">
        <v>17</v>
      </c>
      <c r="C14" s="4" t="s">
        <v>45</v>
      </c>
      <c r="D14" s="4" t="s">
        <v>46</v>
      </c>
      <c r="E14" s="5">
        <v>3.1419999999999999</v>
      </c>
      <c r="F14" s="5">
        <f t="shared" si="1"/>
        <v>3142</v>
      </c>
      <c r="G14" s="2">
        <v>50</v>
      </c>
      <c r="H14" s="2">
        <f t="shared" si="0"/>
        <v>157.1</v>
      </c>
      <c r="I14" s="4" t="s">
        <v>16</v>
      </c>
      <c r="J14" s="4" t="s">
        <v>42</v>
      </c>
      <c r="K14" s="3" t="s">
        <v>14</v>
      </c>
      <c r="L14" s="2">
        <f t="shared" si="2"/>
        <v>31.42</v>
      </c>
      <c r="M14" s="2">
        <f t="shared" si="3"/>
        <v>5</v>
      </c>
    </row>
    <row r="15" spans="1:14" x14ac:dyDescent="0.25">
      <c r="A15" s="1">
        <v>12</v>
      </c>
      <c r="B15" s="3" t="s">
        <v>17</v>
      </c>
      <c r="C15" s="4" t="s">
        <v>47</v>
      </c>
      <c r="D15" s="4" t="s">
        <v>48</v>
      </c>
      <c r="E15" s="5">
        <v>2.2919999999999998</v>
      </c>
      <c r="F15" s="5">
        <f t="shared" si="1"/>
        <v>2292</v>
      </c>
      <c r="G15" s="2">
        <v>50</v>
      </c>
      <c r="H15" s="2">
        <f t="shared" si="0"/>
        <v>114.6</v>
      </c>
      <c r="I15" s="4" t="s">
        <v>16</v>
      </c>
      <c r="J15" s="4" t="s">
        <v>42</v>
      </c>
      <c r="K15" s="3" t="s">
        <v>14</v>
      </c>
      <c r="L15" s="2">
        <f t="shared" si="2"/>
        <v>22.92</v>
      </c>
      <c r="M15" s="2">
        <f t="shared" si="3"/>
        <v>5</v>
      </c>
    </row>
    <row r="16" spans="1:14" x14ac:dyDescent="0.25">
      <c r="A16" s="1">
        <v>13</v>
      </c>
      <c r="B16" s="3" t="s">
        <v>17</v>
      </c>
      <c r="C16" s="4" t="s">
        <v>49</v>
      </c>
      <c r="D16" s="4" t="s">
        <v>50</v>
      </c>
      <c r="E16" s="5">
        <v>1.5349999999999999</v>
      </c>
      <c r="F16" s="5">
        <f t="shared" si="1"/>
        <v>1535</v>
      </c>
      <c r="G16" s="2">
        <v>50</v>
      </c>
      <c r="H16" s="2">
        <f t="shared" si="0"/>
        <v>76.75</v>
      </c>
      <c r="I16" s="4" t="s">
        <v>16</v>
      </c>
      <c r="J16" s="4" t="s">
        <v>42</v>
      </c>
      <c r="K16" s="3" t="s">
        <v>14</v>
      </c>
      <c r="L16" s="2">
        <f t="shared" si="2"/>
        <v>15.350000000000001</v>
      </c>
      <c r="M16" s="2">
        <f t="shared" si="3"/>
        <v>5</v>
      </c>
    </row>
    <row r="17" spans="1:13" x14ac:dyDescent="0.25">
      <c r="A17" s="1">
        <v>14</v>
      </c>
      <c r="B17" s="3" t="s">
        <v>17</v>
      </c>
      <c r="C17" s="4" t="s">
        <v>51</v>
      </c>
      <c r="D17" s="4" t="s">
        <v>52</v>
      </c>
      <c r="E17" s="5">
        <v>3.0030000000000001</v>
      </c>
      <c r="F17" s="5">
        <f t="shared" si="1"/>
        <v>3003</v>
      </c>
      <c r="G17" s="2">
        <v>50</v>
      </c>
      <c r="H17" s="2">
        <f t="shared" si="0"/>
        <v>150.15</v>
      </c>
      <c r="I17" s="4" t="s">
        <v>16</v>
      </c>
      <c r="J17" s="4" t="s">
        <v>42</v>
      </c>
      <c r="K17" s="3" t="s">
        <v>14</v>
      </c>
      <c r="L17" s="2">
        <f t="shared" si="2"/>
        <v>30.03</v>
      </c>
      <c r="M17" s="2">
        <f t="shared" si="3"/>
        <v>5</v>
      </c>
    </row>
    <row r="18" spans="1:13" x14ac:dyDescent="0.25">
      <c r="A18" s="1">
        <v>15</v>
      </c>
      <c r="B18" s="3" t="s">
        <v>17</v>
      </c>
      <c r="C18" s="4" t="s">
        <v>53</v>
      </c>
      <c r="D18" s="4" t="s">
        <v>54</v>
      </c>
      <c r="E18" s="5">
        <v>3.1</v>
      </c>
      <c r="F18" s="5">
        <f t="shared" si="1"/>
        <v>3100</v>
      </c>
      <c r="G18" s="2">
        <v>50</v>
      </c>
      <c r="H18" s="2">
        <f t="shared" si="0"/>
        <v>155</v>
      </c>
      <c r="I18" s="4" t="s">
        <v>16</v>
      </c>
      <c r="J18" s="4" t="s">
        <v>42</v>
      </c>
      <c r="K18" s="3" t="s">
        <v>14</v>
      </c>
      <c r="L18" s="2">
        <f t="shared" si="2"/>
        <v>31</v>
      </c>
      <c r="M18" s="2">
        <f t="shared" si="3"/>
        <v>5</v>
      </c>
    </row>
    <row r="19" spans="1:13" x14ac:dyDescent="0.25">
      <c r="A19" s="1">
        <v>16</v>
      </c>
      <c r="B19" s="3" t="s">
        <v>17</v>
      </c>
      <c r="C19" s="4" t="s">
        <v>55</v>
      </c>
      <c r="D19" s="4" t="s">
        <v>56</v>
      </c>
      <c r="E19" s="5">
        <v>2.4980000000000002</v>
      </c>
      <c r="F19" s="5">
        <f t="shared" si="1"/>
        <v>2498</v>
      </c>
      <c r="G19" s="2">
        <v>50</v>
      </c>
      <c r="H19" s="2">
        <f t="shared" si="0"/>
        <v>124.9</v>
      </c>
      <c r="I19" s="4" t="s">
        <v>16</v>
      </c>
      <c r="J19" s="4" t="s">
        <v>42</v>
      </c>
      <c r="K19" s="3" t="s">
        <v>14</v>
      </c>
      <c r="L19" s="2">
        <f t="shared" si="2"/>
        <v>24.980000000000004</v>
      </c>
      <c r="M19" s="2">
        <f t="shared" si="3"/>
        <v>5</v>
      </c>
    </row>
    <row r="20" spans="1:13" x14ac:dyDescent="0.25">
      <c r="A20" s="1">
        <v>17</v>
      </c>
      <c r="B20" s="3" t="s">
        <v>17</v>
      </c>
      <c r="C20" s="4" t="s">
        <v>57</v>
      </c>
      <c r="D20" s="4" t="s">
        <v>58</v>
      </c>
      <c r="E20" s="5">
        <v>6.1609999999999996</v>
      </c>
      <c r="F20" s="5">
        <f t="shared" si="1"/>
        <v>6161</v>
      </c>
      <c r="G20" s="2">
        <v>50</v>
      </c>
      <c r="H20" s="2">
        <f t="shared" si="0"/>
        <v>308.04999999999995</v>
      </c>
      <c r="I20" s="4" t="s">
        <v>16</v>
      </c>
      <c r="J20" s="4" t="s">
        <v>42</v>
      </c>
      <c r="K20" s="3" t="s">
        <v>14</v>
      </c>
      <c r="L20" s="2">
        <f t="shared" si="2"/>
        <v>61.609999999999992</v>
      </c>
      <c r="M20" s="2">
        <f t="shared" si="3"/>
        <v>5</v>
      </c>
    </row>
    <row r="21" spans="1:13" x14ac:dyDescent="0.25">
      <c r="A21" s="1">
        <v>18</v>
      </c>
      <c r="B21" s="3" t="s">
        <v>17</v>
      </c>
      <c r="C21" s="4" t="s">
        <v>59</v>
      </c>
      <c r="D21" s="4" t="s">
        <v>60</v>
      </c>
      <c r="E21" s="5">
        <v>1.4790000000000001</v>
      </c>
      <c r="F21" s="5">
        <f t="shared" si="1"/>
        <v>1479</v>
      </c>
      <c r="G21" s="2">
        <v>50</v>
      </c>
      <c r="H21" s="2">
        <f t="shared" si="0"/>
        <v>73.95</v>
      </c>
      <c r="I21" s="4" t="s">
        <v>16</v>
      </c>
      <c r="J21" s="4" t="s">
        <v>42</v>
      </c>
      <c r="K21" s="3" t="s">
        <v>14</v>
      </c>
      <c r="L21" s="2">
        <f t="shared" si="2"/>
        <v>14.790000000000001</v>
      </c>
      <c r="M21" s="2">
        <f t="shared" si="3"/>
        <v>5</v>
      </c>
    </row>
    <row r="22" spans="1:13" x14ac:dyDescent="0.25">
      <c r="A22" s="1">
        <v>19</v>
      </c>
      <c r="B22" s="3" t="s">
        <v>17</v>
      </c>
      <c r="C22" s="4" t="s">
        <v>61</v>
      </c>
      <c r="D22" s="4" t="s">
        <v>62</v>
      </c>
      <c r="E22" s="5">
        <v>2.2480000000000002</v>
      </c>
      <c r="F22" s="5">
        <f t="shared" si="1"/>
        <v>2248</v>
      </c>
      <c r="G22" s="2">
        <v>50</v>
      </c>
      <c r="H22" s="2">
        <f t="shared" si="0"/>
        <v>112.4</v>
      </c>
      <c r="I22" s="4" t="s">
        <v>16</v>
      </c>
      <c r="J22" s="4" t="s">
        <v>42</v>
      </c>
      <c r="K22" s="3" t="s">
        <v>14</v>
      </c>
      <c r="L22" s="2">
        <f t="shared" si="2"/>
        <v>22.480000000000004</v>
      </c>
      <c r="M22" s="2">
        <f t="shared" si="3"/>
        <v>5</v>
      </c>
    </row>
    <row r="23" spans="1:13" x14ac:dyDescent="0.25">
      <c r="A23" s="1">
        <v>20</v>
      </c>
      <c r="B23" s="3" t="s">
        <v>17</v>
      </c>
      <c r="C23" s="4" t="s">
        <v>63</v>
      </c>
      <c r="D23" s="4" t="s">
        <v>64</v>
      </c>
      <c r="E23" s="5">
        <v>3.0979999999999999</v>
      </c>
      <c r="F23" s="5">
        <f t="shared" si="1"/>
        <v>3098</v>
      </c>
      <c r="G23" s="2">
        <v>50</v>
      </c>
      <c r="H23" s="2">
        <f t="shared" si="0"/>
        <v>154.9</v>
      </c>
      <c r="I23" s="4" t="s">
        <v>16</v>
      </c>
      <c r="J23" s="4" t="s">
        <v>42</v>
      </c>
      <c r="K23" s="3" t="s">
        <v>14</v>
      </c>
      <c r="L23" s="2">
        <f t="shared" si="2"/>
        <v>30.980000000000004</v>
      </c>
      <c r="M23" s="2">
        <f t="shared" si="3"/>
        <v>5</v>
      </c>
    </row>
    <row r="24" spans="1:13" x14ac:dyDescent="0.25">
      <c r="A24" s="1">
        <v>21</v>
      </c>
      <c r="B24" s="3" t="s">
        <v>17</v>
      </c>
      <c r="C24" s="4" t="s">
        <v>59</v>
      </c>
      <c r="D24" s="4" t="s">
        <v>60</v>
      </c>
      <c r="E24" s="5">
        <v>1.4790000000000001</v>
      </c>
      <c r="F24" s="5">
        <f t="shared" si="1"/>
        <v>1479</v>
      </c>
      <c r="G24" s="2">
        <v>50</v>
      </c>
      <c r="H24" s="2">
        <f t="shared" si="0"/>
        <v>73.95</v>
      </c>
      <c r="I24" s="4" t="s">
        <v>16</v>
      </c>
      <c r="J24" s="4" t="s">
        <v>42</v>
      </c>
      <c r="K24" s="3" t="s">
        <v>14</v>
      </c>
      <c r="L24" s="2">
        <f t="shared" si="2"/>
        <v>14.790000000000001</v>
      </c>
      <c r="M24" s="2">
        <f t="shared" si="3"/>
        <v>5</v>
      </c>
    </row>
    <row r="25" spans="1:13" x14ac:dyDescent="0.25">
      <c r="A25" s="1">
        <v>22</v>
      </c>
      <c r="B25" s="3" t="s">
        <v>17</v>
      </c>
      <c r="C25" s="4" t="s">
        <v>65</v>
      </c>
      <c r="D25" s="4" t="s">
        <v>66</v>
      </c>
      <c r="E25" s="5">
        <v>5.1680000000000001</v>
      </c>
      <c r="F25" s="5">
        <f t="shared" si="1"/>
        <v>5168</v>
      </c>
      <c r="G25" s="2">
        <v>50</v>
      </c>
      <c r="H25" s="2">
        <f t="shared" si="0"/>
        <v>258.40000000000003</v>
      </c>
      <c r="I25" s="4" t="s">
        <v>16</v>
      </c>
      <c r="J25" s="4" t="s">
        <v>42</v>
      </c>
      <c r="K25" s="3" t="s">
        <v>14</v>
      </c>
      <c r="L25" s="2">
        <f t="shared" si="2"/>
        <v>51.680000000000007</v>
      </c>
      <c r="M25" s="2">
        <f t="shared" si="3"/>
        <v>5</v>
      </c>
    </row>
    <row r="26" spans="1:13" x14ac:dyDescent="0.25">
      <c r="A26" s="1">
        <v>23</v>
      </c>
      <c r="B26" s="3" t="s">
        <v>17</v>
      </c>
      <c r="C26" s="4" t="s">
        <v>67</v>
      </c>
      <c r="D26" s="4" t="s">
        <v>68</v>
      </c>
      <c r="E26" s="5">
        <v>3.129</v>
      </c>
      <c r="F26" s="5">
        <f t="shared" si="1"/>
        <v>3129</v>
      </c>
      <c r="G26" s="2">
        <v>50</v>
      </c>
      <c r="H26" s="2">
        <f t="shared" si="0"/>
        <v>156.44999999999999</v>
      </c>
      <c r="I26" s="4" t="s">
        <v>16</v>
      </c>
      <c r="J26" s="4" t="s">
        <v>42</v>
      </c>
      <c r="K26" s="3" t="s">
        <v>14</v>
      </c>
      <c r="L26" s="2">
        <f t="shared" si="2"/>
        <v>31.29</v>
      </c>
      <c r="M26" s="2">
        <f t="shared" si="3"/>
        <v>5</v>
      </c>
    </row>
    <row r="27" spans="1:13" x14ac:dyDescent="0.25">
      <c r="A27" s="1">
        <v>24</v>
      </c>
      <c r="B27" s="3" t="s">
        <v>17</v>
      </c>
      <c r="C27" s="4" t="s">
        <v>69</v>
      </c>
      <c r="D27" s="4" t="s">
        <v>70</v>
      </c>
      <c r="E27" s="5">
        <v>5.3040000000000003</v>
      </c>
      <c r="F27" s="5">
        <f t="shared" si="1"/>
        <v>5304</v>
      </c>
      <c r="G27" s="2">
        <v>50</v>
      </c>
      <c r="H27" s="2">
        <f t="shared" si="0"/>
        <v>265.2</v>
      </c>
      <c r="I27" s="4" t="s">
        <v>16</v>
      </c>
      <c r="J27" s="4" t="s">
        <v>42</v>
      </c>
      <c r="K27" s="3" t="s">
        <v>14</v>
      </c>
      <c r="L27" s="2">
        <f t="shared" si="2"/>
        <v>53.04</v>
      </c>
      <c r="M27" s="2">
        <f t="shared" si="3"/>
        <v>5</v>
      </c>
    </row>
    <row r="28" spans="1:13" x14ac:dyDescent="0.25">
      <c r="A28" s="1">
        <v>25</v>
      </c>
      <c r="B28" s="3" t="s">
        <v>17</v>
      </c>
      <c r="C28" s="4" t="s">
        <v>71</v>
      </c>
      <c r="D28" s="4" t="s">
        <v>72</v>
      </c>
      <c r="E28" s="5">
        <v>1.944</v>
      </c>
      <c r="F28" s="5">
        <f t="shared" si="1"/>
        <v>1944</v>
      </c>
      <c r="G28" s="2">
        <v>50</v>
      </c>
      <c r="H28" s="2">
        <f t="shared" si="0"/>
        <v>97.2</v>
      </c>
      <c r="I28" s="4" t="s">
        <v>16</v>
      </c>
      <c r="J28" s="4" t="s">
        <v>42</v>
      </c>
      <c r="K28" s="3" t="s">
        <v>14</v>
      </c>
      <c r="L28" s="2">
        <f t="shared" si="2"/>
        <v>19.440000000000001</v>
      </c>
      <c r="M28" s="2">
        <f t="shared" si="3"/>
        <v>5</v>
      </c>
    </row>
    <row r="29" spans="1:13" x14ac:dyDescent="0.25">
      <c r="A29" s="1">
        <v>26</v>
      </c>
      <c r="B29" s="3" t="s">
        <v>11</v>
      </c>
      <c r="C29" s="4" t="s">
        <v>73</v>
      </c>
      <c r="D29" s="4" t="s">
        <v>74</v>
      </c>
      <c r="E29" s="5">
        <v>14.472</v>
      </c>
      <c r="F29" s="5">
        <f t="shared" si="1"/>
        <v>14472</v>
      </c>
      <c r="G29" s="2">
        <v>35</v>
      </c>
      <c r="H29" s="2">
        <f t="shared" si="0"/>
        <v>506.52</v>
      </c>
      <c r="I29" s="4" t="s">
        <v>9</v>
      </c>
      <c r="J29" s="4"/>
      <c r="K29" s="3" t="s">
        <v>85</v>
      </c>
      <c r="L29" s="2">
        <f t="shared" si="2"/>
        <v>101.304</v>
      </c>
      <c r="M29" s="2">
        <f t="shared" si="3"/>
        <v>3.5</v>
      </c>
    </row>
    <row r="30" spans="1:13" x14ac:dyDescent="0.25">
      <c r="A30" s="1">
        <v>27</v>
      </c>
      <c r="B30" s="3" t="s">
        <v>11</v>
      </c>
      <c r="C30" s="4" t="s">
        <v>86</v>
      </c>
      <c r="D30" s="4" t="s">
        <v>87</v>
      </c>
      <c r="E30" s="5">
        <v>17.446000000000002</v>
      </c>
      <c r="F30" s="5">
        <f t="shared" si="1"/>
        <v>17446</v>
      </c>
      <c r="G30" s="2">
        <v>35</v>
      </c>
      <c r="H30" s="2">
        <f t="shared" si="0"/>
        <v>610.61</v>
      </c>
      <c r="I30" s="4"/>
      <c r="J30" s="4"/>
      <c r="K30" s="3" t="s">
        <v>85</v>
      </c>
      <c r="L30" s="2">
        <f t="shared" si="2"/>
        <v>122.12200000000001</v>
      </c>
      <c r="M30" s="2">
        <f t="shared" si="3"/>
        <v>3.5</v>
      </c>
    </row>
    <row r="31" spans="1:13" x14ac:dyDescent="0.25">
      <c r="A31" s="1">
        <v>28</v>
      </c>
      <c r="B31" s="3" t="s">
        <v>11</v>
      </c>
      <c r="C31" s="4" t="s">
        <v>88</v>
      </c>
      <c r="D31" s="4" t="s">
        <v>89</v>
      </c>
      <c r="E31" s="5">
        <v>39.100999999999999</v>
      </c>
      <c r="F31" s="5">
        <f t="shared" si="1"/>
        <v>39101</v>
      </c>
      <c r="G31" s="2">
        <v>35</v>
      </c>
      <c r="H31" s="2">
        <f t="shared" si="0"/>
        <v>1368.5349999999999</v>
      </c>
      <c r="I31" s="4"/>
      <c r="J31" s="4"/>
      <c r="K31" s="3" t="s">
        <v>85</v>
      </c>
      <c r="L31" s="2">
        <f t="shared" si="2"/>
        <v>273.70699999999999</v>
      </c>
      <c r="M31" s="2">
        <f t="shared" si="3"/>
        <v>3.5</v>
      </c>
    </row>
    <row r="32" spans="1:13" x14ac:dyDescent="0.25">
      <c r="A32" s="1">
        <v>29</v>
      </c>
      <c r="B32" s="3" t="s">
        <v>11</v>
      </c>
      <c r="C32" s="4" t="s">
        <v>90</v>
      </c>
      <c r="D32" s="4" t="s">
        <v>91</v>
      </c>
      <c r="E32" s="5">
        <v>9.0009999999999994</v>
      </c>
      <c r="F32" s="5">
        <f t="shared" si="1"/>
        <v>9001</v>
      </c>
      <c r="G32" s="2">
        <v>35</v>
      </c>
      <c r="H32" s="2">
        <f t="shared" si="0"/>
        <v>315.03499999999997</v>
      </c>
      <c r="I32" s="4"/>
      <c r="J32" s="4"/>
      <c r="K32" s="3" t="s">
        <v>85</v>
      </c>
      <c r="L32" s="2">
        <f t="shared" si="2"/>
        <v>63.006999999999998</v>
      </c>
      <c r="M32" s="2">
        <f t="shared" si="3"/>
        <v>3.5</v>
      </c>
    </row>
    <row r="33" spans="5:5" x14ac:dyDescent="0.25">
      <c r="E33" s="8"/>
    </row>
  </sheetData>
  <mergeCells count="14">
    <mergeCell ref="J2:J3"/>
    <mergeCell ref="K2:K3"/>
    <mergeCell ref="L2:L3"/>
    <mergeCell ref="A1:N1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6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Лист3</vt:lpstr>
      <vt:lpstr>имоти за 1 година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 Козлево</dc:creator>
  <cp:lastModifiedBy>Никола Козлево</cp:lastModifiedBy>
  <cp:lastPrinted>2021-07-09T10:30:17Z</cp:lastPrinted>
  <dcterms:created xsi:type="dcterms:W3CDTF">2021-07-08T05:42:06Z</dcterms:created>
  <dcterms:modified xsi:type="dcterms:W3CDTF">2022-07-18T10:25:31Z</dcterms:modified>
</cp:coreProperties>
</file>